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4）請求額計算書" sheetId="1" r:id="rId1"/>
    <sheet name="記載例" sheetId="2" r:id="rId2"/>
  </sheets>
  <definedNames/>
  <calcPr fullCalcOnLoad="1"/>
</workbook>
</file>

<file path=xl/comments2.xml><?xml version="1.0" encoding="utf-8"?>
<comments xmlns="http://schemas.openxmlformats.org/spreadsheetml/2006/main">
  <authors>
    <author>技術管理課</author>
  </authors>
  <commentList>
    <comment ref="J12" authorId="0">
      <text>
        <r>
          <rPr>
            <b/>
            <sz val="9"/>
            <rFont val="ＭＳ Ｐゴシック"/>
            <family val="3"/>
          </rPr>
          <t>購入月ごとに記載していく</t>
        </r>
      </text>
    </comment>
  </commentList>
</comments>
</file>

<file path=xl/sharedStrings.xml><?xml version="1.0" encoding="utf-8"?>
<sst xmlns="http://schemas.openxmlformats.org/spreadsheetml/2006/main" count="116" uniqueCount="68">
  <si>
    <t>代表者氏名</t>
  </si>
  <si>
    <t>2000×500</t>
  </si>
  <si>
    <t>３．変動額から受注者の負担額を差し引いて、単品スライド請求額を算出する計算過程を、記載すること。</t>
  </si>
  <si>
    <t>　代表者氏名</t>
  </si>
  <si>
    <t>令和　年　月　日</t>
  </si>
  <si>
    <t>天端用</t>
  </si>
  <si>
    <t>全体変動額【税込】</t>
  </si>
  <si>
    <t>②</t>
  </si>
  <si>
    <t>品目</t>
  </si>
  <si>
    <t>請負代金額変更請求額計算書</t>
  </si>
  <si>
    <t>　発注者</t>
  </si>
  <si>
    <t>殿</t>
  </si>
  <si>
    <t>【燃料油】</t>
  </si>
  <si>
    <t>○○○の合計及び変動額</t>
  </si>
  <si>
    <t>購入金額</t>
  </si>
  <si>
    <t>請負額【税込】</t>
  </si>
  <si>
    <t>受注者</t>
  </si>
  <si>
    <t>印</t>
  </si>
  <si>
    <t>　商号又は名称</t>
  </si>
  <si>
    <t>２．対象材料は、品目毎及び購入年月毎にとりまとめるものとする。なおとりまとめ数量欄が足りない場合は、複数枚になってもよい。但し、同一の品目で同一年月でも複数の単価がある場合は、区分するものとする。また、当該品目が同一月で複数の工種や機械で使用されている場合、監督員より工種や機械毎等の内訳を提出するよう要求があった場など、追加資料が必要な場合がある。</t>
  </si>
  <si>
    <t>数量</t>
  </si>
  <si>
    <t>単品スライド条項に伴う請負代金額の変更請求額の内訳は、下記のとおりです。</t>
  </si>
  <si>
    <t>⑥=⑤-③</t>
  </si>
  <si>
    <t>　　工事名</t>
  </si>
  <si>
    <t>①</t>
  </si>
  <si>
    <t>③=①×②</t>
  </si>
  <si>
    <t>×1/100=</t>
  </si>
  <si>
    <t>当初
想定単価</t>
  </si>
  <si>
    <t>④</t>
  </si>
  <si>
    <t>R1年10月</t>
  </si>
  <si>
    <t>⑤=①×④</t>
  </si>
  <si>
    <t>規格</t>
  </si>
  <si>
    <t>単位</t>
  </si>
  <si>
    <t>差額</t>
  </si>
  <si>
    <t>当初
想定金額</t>
  </si>
  <si>
    <t>購入単価</t>
  </si>
  <si>
    <t>購入先</t>
  </si>
  <si>
    <t>購入年月</t>
  </si>
  <si>
    <t>R1年11月</t>
  </si>
  <si>
    <t>R2年1月</t>
  </si>
  <si>
    <t>備考</t>
  </si>
  <si>
    <t>【ブロック類】</t>
  </si>
  <si>
    <t>単品スライド請求額【税込】（〃）</t>
  </si>
  <si>
    <t>ブロック類の合計及び変動額</t>
  </si>
  <si>
    <t>【○○○】</t>
  </si>
  <si>
    <t>４．計算に際しては、税込み又は税抜きかを明記しておこなうこと。</t>
  </si>
  <si>
    <t>請負額【税込】（又は税抜き）</t>
  </si>
  <si>
    <t>全体変動額【税込】（又は税抜き）</t>
  </si>
  <si>
    <t>－</t>
  </si>
  <si>
    <t>○○石油</t>
  </si>
  <si>
    <t>請負者</t>
  </si>
  <si>
    <t>（注）</t>
  </si>
  <si>
    <t>１．購入先、購入単価、購入数量を証明できる場合は、その資料（納品書等）を添付の上、併せて監督員に提出すること。
証明できない場合は、概算数量を記載の上、その算出根拠を記した書類を提出すること。</t>
  </si>
  <si>
    <t>商号又は名称</t>
  </si>
  <si>
    <t>【ブロック】</t>
  </si>
  <si>
    <t>小計</t>
  </si>
  <si>
    <t>環境ﾌﾞﾛｯｸ</t>
  </si>
  <si>
    <t>個</t>
  </si>
  <si>
    <t>○○商社</t>
  </si>
  <si>
    <t>燃料油の合計及び変動額</t>
  </si>
  <si>
    <t>ブロックの合計及び変動額</t>
  </si>
  <si>
    <t>Ｌ</t>
  </si>
  <si>
    <t>軽油</t>
  </si>
  <si>
    <t>R1年12月</t>
  </si>
  <si>
    <t>単品スライド請求額【税込】</t>
  </si>
  <si>
    <t>（様式４）</t>
  </si>
  <si>
    <t>高梁市長</t>
  </si>
  <si>
    <t>請負代金額変更請求額計算書【記載例】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</si>
</sst>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1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b/>
      <sz val="11"/>
      <name val="ＭＳ Ｐゴシック"/>
      <family val="3"/>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sz val="9"/>
      <color indexed="8"/>
      <name val="ＭＳ 明朝"/>
      <family val="1"/>
    </font>
    <font>
      <sz val="14"/>
      <color indexed="8"/>
      <name val="ＭＳ 明朝"/>
      <family val="1"/>
    </font>
    <font>
      <b/>
      <sz val="9"/>
      <color indexed="8"/>
      <name val="ＭＳ 明朝"/>
      <family val="1"/>
    </font>
    <font>
      <sz val="6"/>
      <name val="ＭＳ Ｐゴシック"/>
      <family val="3"/>
    </font>
    <font>
      <b/>
      <sz val="9"/>
      <name val="ＭＳ Ｐゴシック"/>
      <family val="3"/>
    </font>
    <font>
      <b/>
      <sz val="8"/>
      <name val="ＭＳ Ｐゴシック"/>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6" fillId="0" borderId="0" applyNumberFormat="0" applyFill="0" applyBorder="0" applyAlignment="0" applyProtection="0"/>
    <xf numFmtId="0" fontId="7" fillId="17" borderId="1" applyNumberFormat="0" applyAlignment="0" applyProtection="0"/>
    <xf numFmtId="0" fontId="5" fillId="19" borderId="0" applyNumberFormat="0" applyBorder="0" applyAlignment="0" applyProtection="0"/>
    <xf numFmtId="9" fontId="0" fillId="0" borderId="0" applyFont="0" applyFill="0" applyBorder="0" applyAlignment="0" applyProtection="0"/>
    <xf numFmtId="0" fontId="0" fillId="7" borderId="2" applyNumberFormat="0" applyFont="0" applyAlignment="0" applyProtection="0"/>
    <xf numFmtId="0" fontId="5" fillId="0" borderId="3" applyNumberFormat="0" applyFill="0" applyAlignment="0" applyProtection="0"/>
    <xf numFmtId="0" fontId="5" fillId="3" borderId="0" applyNumberFormat="0" applyBorder="0" applyAlignment="0" applyProtection="0"/>
    <xf numFmtId="0" fontId="8" fillId="20"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 fillId="0" borderId="8" applyNumberFormat="0" applyFill="0" applyAlignment="0" applyProtection="0"/>
    <xf numFmtId="0" fontId="8" fillId="20" borderId="9" applyNumberFormat="0" applyAlignment="0" applyProtection="0"/>
    <xf numFmtId="0" fontId="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10" borderId="4" applyNumberFormat="0" applyAlignment="0" applyProtection="0"/>
    <xf numFmtId="0" fontId="5" fillId="4" borderId="0" applyNumberFormat="0" applyBorder="0" applyAlignment="0" applyProtection="0"/>
  </cellStyleXfs>
  <cellXfs count="47">
    <xf numFmtId="0" fontId="0" fillId="0" borderId="0" xfId="0" applyAlignment="1">
      <alignment vertical="center"/>
    </xf>
    <xf numFmtId="0" fontId="13" fillId="0" borderId="0" xfId="0" applyFont="1" applyAlignment="1">
      <alignment vertical="center"/>
    </xf>
    <xf numFmtId="38" fontId="13" fillId="0" borderId="0" xfId="48" applyFont="1" applyAlignment="1">
      <alignment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38" fontId="13" fillId="0" borderId="10" xfId="48" applyFont="1" applyBorder="1" applyAlignment="1">
      <alignment horizontal="center" vertical="center"/>
    </xf>
    <xf numFmtId="0" fontId="13" fillId="0" borderId="11" xfId="0" applyFont="1" applyBorder="1" applyAlignment="1">
      <alignment horizontal="center" vertical="center"/>
    </xf>
    <xf numFmtId="38" fontId="13" fillId="0" borderId="11" xfId="48" applyFont="1" applyBorder="1" applyAlignment="1">
      <alignment horizontal="center" vertical="center"/>
    </xf>
    <xf numFmtId="0" fontId="13" fillId="0" borderId="11" xfId="0" applyFont="1" applyBorder="1" applyAlignment="1">
      <alignment horizontal="center" vertical="center" wrapText="1"/>
    </xf>
    <xf numFmtId="38" fontId="13" fillId="0" borderId="11" xfId="48" applyFont="1" applyBorder="1" applyAlignment="1">
      <alignment horizontal="center" vertical="center" wrapText="1"/>
    </xf>
    <xf numFmtId="0" fontId="13" fillId="0" borderId="12" xfId="0" applyFont="1" applyBorder="1" applyAlignment="1">
      <alignment vertical="center"/>
    </xf>
    <xf numFmtId="38" fontId="13" fillId="0" borderId="12" xfId="48" applyFont="1" applyBorder="1" applyAlignment="1">
      <alignment vertical="center"/>
    </xf>
    <xf numFmtId="0" fontId="13" fillId="0" borderId="13" xfId="0" applyFont="1" applyBorder="1" applyAlignment="1">
      <alignment vertical="center"/>
    </xf>
    <xf numFmtId="38" fontId="13" fillId="0" borderId="13" xfId="48" applyFont="1" applyBorder="1" applyAlignment="1">
      <alignment vertical="center"/>
    </xf>
    <xf numFmtId="38" fontId="13" fillId="6" borderId="13" xfId="48" applyFont="1" applyFill="1" applyBorder="1" applyAlignment="1">
      <alignment vertical="center"/>
    </xf>
    <xf numFmtId="38" fontId="13" fillId="0" borderId="13" xfId="48" applyFont="1" applyFill="1" applyBorder="1" applyAlignment="1">
      <alignment vertical="center"/>
    </xf>
    <xf numFmtId="0" fontId="13" fillId="0" borderId="13" xfId="0" applyFont="1" applyFill="1" applyBorder="1" applyAlignment="1">
      <alignment vertical="center"/>
    </xf>
    <xf numFmtId="38" fontId="15" fillId="21" borderId="13" xfId="48" applyFont="1" applyFill="1" applyBorder="1" applyAlignment="1">
      <alignment vertical="center"/>
    </xf>
    <xf numFmtId="0" fontId="13" fillId="0" borderId="14" xfId="0" applyFont="1" applyFill="1" applyBorder="1" applyAlignment="1">
      <alignment vertical="center"/>
    </xf>
    <xf numFmtId="38" fontId="13" fillId="0" borderId="14" xfId="48" applyFont="1" applyFill="1" applyBorder="1" applyAlignment="1">
      <alignment vertical="center"/>
    </xf>
    <xf numFmtId="0" fontId="13" fillId="0" borderId="14" xfId="0" applyFont="1" applyBorder="1" applyAlignment="1">
      <alignment vertical="center"/>
    </xf>
    <xf numFmtId="38" fontId="13" fillId="0" borderId="12" xfId="48" applyFont="1" applyFill="1" applyBorder="1" applyAlignment="1">
      <alignment vertical="center"/>
    </xf>
    <xf numFmtId="0" fontId="13" fillId="0" borderId="12" xfId="0" applyFont="1" applyFill="1" applyBorder="1" applyAlignment="1">
      <alignment vertical="center"/>
    </xf>
    <xf numFmtId="38" fontId="13" fillId="0" borderId="14" xfId="48" applyFont="1" applyBorder="1" applyAlignment="1">
      <alignment vertical="center"/>
    </xf>
    <xf numFmtId="38" fontId="13" fillId="6" borderId="12" xfId="48" applyFont="1" applyFill="1" applyBorder="1" applyAlignment="1">
      <alignment vertical="center"/>
    </xf>
    <xf numFmtId="0" fontId="13" fillId="0" borderId="10" xfId="0" applyFont="1" applyBorder="1" applyAlignment="1">
      <alignment vertical="center"/>
    </xf>
    <xf numFmtId="38" fontId="13" fillId="0" borderId="10" xfId="48" applyFont="1" applyBorder="1" applyAlignment="1">
      <alignment vertical="center"/>
    </xf>
    <xf numFmtId="38" fontId="13" fillId="0" borderId="15" xfId="0" applyNumberFormat="1" applyFont="1" applyBorder="1" applyAlignment="1">
      <alignment horizontal="center" vertical="center"/>
    </xf>
    <xf numFmtId="38" fontId="13" fillId="0" borderId="16" xfId="48" applyFont="1" applyBorder="1" applyAlignment="1">
      <alignment horizontal="center"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38" fontId="13" fillId="0" borderId="18" xfId="48" applyFont="1" applyBorder="1" applyAlignment="1">
      <alignment vertical="center"/>
    </xf>
    <xf numFmtId="0" fontId="13" fillId="0" borderId="13" xfId="0" applyFont="1" applyBorder="1" applyAlignment="1">
      <alignment horizontal="righ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176" fontId="13" fillId="0" borderId="0" xfId="48" applyNumberFormat="1" applyFont="1" applyAlignment="1">
      <alignment horizontal="center" vertical="center"/>
    </xf>
    <xf numFmtId="0" fontId="14" fillId="0" borderId="0" xfId="0" applyFont="1" applyAlignment="1">
      <alignment horizontal="center" vertical="center"/>
    </xf>
    <xf numFmtId="0" fontId="13" fillId="0" borderId="0" xfId="0" applyFont="1" applyAlignment="1">
      <alignmen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62"/>
  <sheetViews>
    <sheetView tabSelected="1" zoomScalePageLayoutView="0" workbookViewId="0" topLeftCell="A1">
      <selection activeCell="B6" sqref="B6"/>
    </sheetView>
  </sheetViews>
  <sheetFormatPr defaultColWidth="8.125" defaultRowHeight="13.5"/>
  <cols>
    <col min="1" max="2" width="8.125" style="1" customWidth="1"/>
    <col min="3" max="3" width="4.50390625" style="1" customWidth="1"/>
    <col min="4" max="4" width="5.50390625" style="2" customWidth="1"/>
    <col min="5" max="5" width="8.125" style="1" customWidth="1"/>
    <col min="6" max="6" width="8.875" style="2" customWidth="1"/>
    <col min="7" max="7" width="9.375" style="2" customWidth="1"/>
    <col min="8" max="8" width="8.25390625" style="2" bestFit="1" customWidth="1"/>
    <col min="9" max="10" width="8.125" style="1" customWidth="1"/>
    <col min="11" max="11" width="9.375" style="2" customWidth="1"/>
    <col min="12" max="12" width="7.75390625" style="1" customWidth="1"/>
    <col min="13" max="16384" width="8.125" style="1" customWidth="1"/>
  </cols>
  <sheetData>
    <row r="2" spans="1:12" ht="11.25">
      <c r="A2" s="1" t="s">
        <v>65</v>
      </c>
      <c r="K2" s="41" t="s">
        <v>4</v>
      </c>
      <c r="L2" s="41"/>
    </row>
    <row r="3" spans="1:12" ht="19.5" customHeight="1">
      <c r="A3" s="42" t="s">
        <v>9</v>
      </c>
      <c r="B3" s="42"/>
      <c r="C3" s="42"/>
      <c r="D3" s="42"/>
      <c r="E3" s="42"/>
      <c r="F3" s="42"/>
      <c r="G3" s="42"/>
      <c r="H3" s="42"/>
      <c r="I3" s="42"/>
      <c r="J3" s="42"/>
      <c r="K3" s="42"/>
      <c r="L3" s="42"/>
    </row>
    <row r="4" ht="11.25">
      <c r="L4" s="2"/>
    </row>
    <row r="5" spans="1:3" ht="11.25">
      <c r="A5" s="43" t="s">
        <v>10</v>
      </c>
      <c r="B5" s="43"/>
      <c r="C5" s="43"/>
    </row>
    <row r="6" spans="2:8" ht="11.25">
      <c r="B6" s="3" t="s">
        <v>66</v>
      </c>
      <c r="D6" s="2" t="s">
        <v>11</v>
      </c>
      <c r="H6" s="1" t="s">
        <v>16</v>
      </c>
    </row>
    <row r="7" ht="11.25">
      <c r="H7" s="1" t="s">
        <v>18</v>
      </c>
    </row>
    <row r="8" spans="8:12" ht="11.25">
      <c r="H8" s="1" t="s">
        <v>3</v>
      </c>
      <c r="L8" s="1" t="s">
        <v>17</v>
      </c>
    </row>
    <row r="9" ht="11.25">
      <c r="A9" s="1" t="s">
        <v>21</v>
      </c>
    </row>
    <row r="10" ht="11.25">
      <c r="A10" s="1" t="s">
        <v>23</v>
      </c>
    </row>
    <row r="12" spans="1:12" s="3" customFormat="1" ht="11.25">
      <c r="A12" s="4"/>
      <c r="B12" s="4"/>
      <c r="C12" s="4"/>
      <c r="D12" s="5" t="s">
        <v>24</v>
      </c>
      <c r="E12" s="4" t="s">
        <v>7</v>
      </c>
      <c r="F12" s="5" t="s">
        <v>25</v>
      </c>
      <c r="G12" s="5" t="s">
        <v>28</v>
      </c>
      <c r="H12" s="5" t="s">
        <v>30</v>
      </c>
      <c r="I12" s="4"/>
      <c r="J12" s="4"/>
      <c r="K12" s="5" t="s">
        <v>22</v>
      </c>
      <c r="L12" s="4"/>
    </row>
    <row r="13" spans="1:12" s="3" customFormat="1" ht="26.25" customHeight="1">
      <c r="A13" s="6" t="s">
        <v>8</v>
      </c>
      <c r="B13" s="6" t="s">
        <v>31</v>
      </c>
      <c r="C13" s="6" t="s">
        <v>32</v>
      </c>
      <c r="D13" s="7" t="s">
        <v>20</v>
      </c>
      <c r="E13" s="8" t="s">
        <v>27</v>
      </c>
      <c r="F13" s="9" t="s">
        <v>34</v>
      </c>
      <c r="G13" s="7" t="s">
        <v>35</v>
      </c>
      <c r="H13" s="7" t="s">
        <v>14</v>
      </c>
      <c r="I13" s="6" t="s">
        <v>36</v>
      </c>
      <c r="J13" s="6" t="s">
        <v>37</v>
      </c>
      <c r="K13" s="7" t="s">
        <v>33</v>
      </c>
      <c r="L13" s="6" t="s">
        <v>40</v>
      </c>
    </row>
    <row r="14" spans="1:12" ht="11.25">
      <c r="A14" s="10" t="s">
        <v>41</v>
      </c>
      <c r="B14" s="10"/>
      <c r="C14" s="10"/>
      <c r="D14" s="11"/>
      <c r="E14" s="10"/>
      <c r="F14" s="11"/>
      <c r="G14" s="11"/>
      <c r="H14" s="11"/>
      <c r="I14" s="10"/>
      <c r="J14" s="10"/>
      <c r="K14" s="11"/>
      <c r="L14" s="10"/>
    </row>
    <row r="15" spans="1:12" ht="11.25">
      <c r="A15" s="12"/>
      <c r="B15" s="12"/>
      <c r="C15" s="12"/>
      <c r="D15" s="13"/>
      <c r="E15" s="13"/>
      <c r="F15" s="14">
        <f aca="true" t="shared" si="0" ref="F15:F24">D15*E15</f>
        <v>0</v>
      </c>
      <c r="G15" s="13"/>
      <c r="H15" s="14">
        <f aca="true" t="shared" si="1" ref="H15:H24">D15*G15</f>
        <v>0</v>
      </c>
      <c r="I15" s="12"/>
      <c r="J15" s="12"/>
      <c r="K15" s="14">
        <f aca="true" t="shared" si="2" ref="K15:K24">H15-F15</f>
        <v>0</v>
      </c>
      <c r="L15" s="12"/>
    </row>
    <row r="16" spans="1:12" ht="11.25">
      <c r="A16" s="12"/>
      <c r="B16" s="12"/>
      <c r="C16" s="12"/>
      <c r="D16" s="13"/>
      <c r="E16" s="13"/>
      <c r="F16" s="14">
        <f t="shared" si="0"/>
        <v>0</v>
      </c>
      <c r="G16" s="13"/>
      <c r="H16" s="14">
        <f t="shared" si="1"/>
        <v>0</v>
      </c>
      <c r="I16" s="12"/>
      <c r="J16" s="12"/>
      <c r="K16" s="14">
        <f t="shared" si="2"/>
        <v>0</v>
      </c>
      <c r="L16" s="12"/>
    </row>
    <row r="17" spans="1:12" ht="11.25">
      <c r="A17" s="12"/>
      <c r="B17" s="12"/>
      <c r="C17" s="12"/>
      <c r="D17" s="13"/>
      <c r="E17" s="13"/>
      <c r="F17" s="14">
        <f t="shared" si="0"/>
        <v>0</v>
      </c>
      <c r="G17" s="13"/>
      <c r="H17" s="14">
        <f t="shared" si="1"/>
        <v>0</v>
      </c>
      <c r="I17" s="12"/>
      <c r="J17" s="12"/>
      <c r="K17" s="14">
        <f t="shared" si="2"/>
        <v>0</v>
      </c>
      <c r="L17" s="12"/>
    </row>
    <row r="18" spans="1:12" ht="11.25">
      <c r="A18" s="12"/>
      <c r="B18" s="12"/>
      <c r="C18" s="12"/>
      <c r="D18" s="13"/>
      <c r="E18" s="13"/>
      <c r="F18" s="14">
        <f t="shared" si="0"/>
        <v>0</v>
      </c>
      <c r="G18" s="13"/>
      <c r="H18" s="14">
        <f t="shared" si="1"/>
        <v>0</v>
      </c>
      <c r="I18" s="12"/>
      <c r="J18" s="12"/>
      <c r="K18" s="14">
        <f t="shared" si="2"/>
        <v>0</v>
      </c>
      <c r="L18" s="12"/>
    </row>
    <row r="19" spans="1:12" ht="11.25">
      <c r="A19" s="12"/>
      <c r="B19" s="12"/>
      <c r="C19" s="12"/>
      <c r="D19" s="13"/>
      <c r="E19" s="13"/>
      <c r="F19" s="14">
        <f t="shared" si="0"/>
        <v>0</v>
      </c>
      <c r="G19" s="13"/>
      <c r="H19" s="14">
        <f t="shared" si="1"/>
        <v>0</v>
      </c>
      <c r="I19" s="12"/>
      <c r="J19" s="12"/>
      <c r="K19" s="14">
        <f t="shared" si="2"/>
        <v>0</v>
      </c>
      <c r="L19" s="12"/>
    </row>
    <row r="20" spans="1:12" ht="11.25">
      <c r="A20" s="12"/>
      <c r="B20" s="12"/>
      <c r="C20" s="12"/>
      <c r="D20" s="13"/>
      <c r="E20" s="13"/>
      <c r="F20" s="14">
        <f t="shared" si="0"/>
        <v>0</v>
      </c>
      <c r="G20" s="13"/>
      <c r="H20" s="14">
        <f t="shared" si="1"/>
        <v>0</v>
      </c>
      <c r="I20" s="12"/>
      <c r="J20" s="12"/>
      <c r="K20" s="14">
        <f t="shared" si="2"/>
        <v>0</v>
      </c>
      <c r="L20" s="12"/>
    </row>
    <row r="21" spans="1:12" ht="11.25">
      <c r="A21" s="12"/>
      <c r="B21" s="12"/>
      <c r="C21" s="12"/>
      <c r="D21" s="13"/>
      <c r="E21" s="13"/>
      <c r="F21" s="14">
        <f t="shared" si="0"/>
        <v>0</v>
      </c>
      <c r="G21" s="13"/>
      <c r="H21" s="14">
        <f t="shared" si="1"/>
        <v>0</v>
      </c>
      <c r="I21" s="12"/>
      <c r="J21" s="12"/>
      <c r="K21" s="14">
        <f t="shared" si="2"/>
        <v>0</v>
      </c>
      <c r="L21" s="12"/>
    </row>
    <row r="22" spans="1:12" ht="11.25">
      <c r="A22" s="12"/>
      <c r="B22" s="12"/>
      <c r="C22" s="12"/>
      <c r="D22" s="13"/>
      <c r="E22" s="13"/>
      <c r="F22" s="14">
        <f t="shared" si="0"/>
        <v>0</v>
      </c>
      <c r="G22" s="13"/>
      <c r="H22" s="14">
        <f t="shared" si="1"/>
        <v>0</v>
      </c>
      <c r="I22" s="12"/>
      <c r="J22" s="12"/>
      <c r="K22" s="14">
        <f t="shared" si="2"/>
        <v>0</v>
      </c>
      <c r="L22" s="12"/>
    </row>
    <row r="23" spans="1:12" ht="11.25">
      <c r="A23" s="12"/>
      <c r="B23" s="12"/>
      <c r="C23" s="12"/>
      <c r="D23" s="13"/>
      <c r="E23" s="12"/>
      <c r="F23" s="14">
        <f t="shared" si="0"/>
        <v>0</v>
      </c>
      <c r="G23" s="13"/>
      <c r="H23" s="14">
        <f t="shared" si="1"/>
        <v>0</v>
      </c>
      <c r="I23" s="12"/>
      <c r="J23" s="12"/>
      <c r="K23" s="14">
        <f t="shared" si="2"/>
        <v>0</v>
      </c>
      <c r="L23" s="12"/>
    </row>
    <row r="24" spans="1:12" ht="11.25">
      <c r="A24" s="12"/>
      <c r="B24" s="12"/>
      <c r="C24" s="12"/>
      <c r="D24" s="13"/>
      <c r="E24" s="12"/>
      <c r="F24" s="14">
        <f t="shared" si="0"/>
        <v>0</v>
      </c>
      <c r="G24" s="13"/>
      <c r="H24" s="14">
        <f t="shared" si="1"/>
        <v>0</v>
      </c>
      <c r="I24" s="12"/>
      <c r="J24" s="12"/>
      <c r="K24" s="14">
        <f t="shared" si="2"/>
        <v>0</v>
      </c>
      <c r="L24" s="12"/>
    </row>
    <row r="25" spans="1:12" ht="11.25">
      <c r="A25" s="12"/>
      <c r="B25" s="12"/>
      <c r="C25" s="12"/>
      <c r="D25" s="13"/>
      <c r="E25" s="12"/>
      <c r="F25" s="14">
        <f aca="true" t="shared" si="3" ref="F25:F33">D25*E25</f>
        <v>0</v>
      </c>
      <c r="G25" s="13"/>
      <c r="H25" s="14">
        <f aca="true" t="shared" si="4" ref="H25:H33">D25*G25</f>
        <v>0</v>
      </c>
      <c r="I25" s="12"/>
      <c r="J25" s="12"/>
      <c r="K25" s="14">
        <f aca="true" t="shared" si="5" ref="K25:K33">H25-F25</f>
        <v>0</v>
      </c>
      <c r="L25" s="12"/>
    </row>
    <row r="26" spans="1:12" ht="11.25">
      <c r="A26" s="12"/>
      <c r="B26" s="12"/>
      <c r="C26" s="12"/>
      <c r="D26" s="13"/>
      <c r="E26" s="12"/>
      <c r="F26" s="14">
        <f t="shared" si="3"/>
        <v>0</v>
      </c>
      <c r="G26" s="13"/>
      <c r="H26" s="14">
        <f t="shared" si="4"/>
        <v>0</v>
      </c>
      <c r="I26" s="12"/>
      <c r="J26" s="12"/>
      <c r="K26" s="14">
        <f t="shared" si="5"/>
        <v>0</v>
      </c>
      <c r="L26" s="12"/>
    </row>
    <row r="27" spans="1:12" ht="11.25">
      <c r="A27" s="12"/>
      <c r="B27" s="12"/>
      <c r="C27" s="12"/>
      <c r="D27" s="13"/>
      <c r="E27" s="12"/>
      <c r="F27" s="14">
        <f t="shared" si="3"/>
        <v>0</v>
      </c>
      <c r="G27" s="13"/>
      <c r="H27" s="14">
        <f t="shared" si="4"/>
        <v>0</v>
      </c>
      <c r="I27" s="12"/>
      <c r="J27" s="12"/>
      <c r="K27" s="14">
        <f t="shared" si="5"/>
        <v>0</v>
      </c>
      <c r="L27" s="12"/>
    </row>
    <row r="28" spans="1:12" ht="11.25">
      <c r="A28" s="12"/>
      <c r="B28" s="12"/>
      <c r="C28" s="12"/>
      <c r="D28" s="13"/>
      <c r="E28" s="12"/>
      <c r="F28" s="14">
        <f t="shared" si="3"/>
        <v>0</v>
      </c>
      <c r="G28" s="13"/>
      <c r="H28" s="14">
        <f t="shared" si="4"/>
        <v>0</v>
      </c>
      <c r="I28" s="12"/>
      <c r="J28" s="12"/>
      <c r="K28" s="14">
        <f t="shared" si="5"/>
        <v>0</v>
      </c>
      <c r="L28" s="12"/>
    </row>
    <row r="29" spans="1:12" ht="11.25">
      <c r="A29" s="12"/>
      <c r="B29" s="12"/>
      <c r="C29" s="12"/>
      <c r="D29" s="13"/>
      <c r="E29" s="12"/>
      <c r="F29" s="14">
        <f t="shared" si="3"/>
        <v>0</v>
      </c>
      <c r="G29" s="13"/>
      <c r="H29" s="14">
        <f t="shared" si="4"/>
        <v>0</v>
      </c>
      <c r="I29" s="12"/>
      <c r="J29" s="12"/>
      <c r="K29" s="14">
        <f t="shared" si="5"/>
        <v>0</v>
      </c>
      <c r="L29" s="12"/>
    </row>
    <row r="30" spans="1:12" ht="11.25">
      <c r="A30" s="12"/>
      <c r="B30" s="12"/>
      <c r="C30" s="12"/>
      <c r="D30" s="13"/>
      <c r="E30" s="12"/>
      <c r="F30" s="14">
        <f t="shared" si="3"/>
        <v>0</v>
      </c>
      <c r="G30" s="13"/>
      <c r="H30" s="14">
        <f t="shared" si="4"/>
        <v>0</v>
      </c>
      <c r="I30" s="12"/>
      <c r="J30" s="12"/>
      <c r="K30" s="14">
        <f t="shared" si="5"/>
        <v>0</v>
      </c>
      <c r="L30" s="12"/>
    </row>
    <row r="31" spans="1:12" ht="11.25">
      <c r="A31" s="12"/>
      <c r="B31" s="12"/>
      <c r="C31" s="12"/>
      <c r="D31" s="13"/>
      <c r="E31" s="12"/>
      <c r="F31" s="14">
        <f t="shared" si="3"/>
        <v>0</v>
      </c>
      <c r="G31" s="13"/>
      <c r="H31" s="14">
        <f t="shared" si="4"/>
        <v>0</v>
      </c>
      <c r="I31" s="12"/>
      <c r="J31" s="12"/>
      <c r="K31" s="14">
        <f t="shared" si="5"/>
        <v>0</v>
      </c>
      <c r="L31" s="12"/>
    </row>
    <row r="32" spans="1:12" ht="11.25">
      <c r="A32" s="12"/>
      <c r="B32" s="12"/>
      <c r="C32" s="12"/>
      <c r="D32" s="13"/>
      <c r="E32" s="12"/>
      <c r="F32" s="14">
        <f t="shared" si="3"/>
        <v>0</v>
      </c>
      <c r="G32" s="13"/>
      <c r="H32" s="14">
        <f t="shared" si="4"/>
        <v>0</v>
      </c>
      <c r="I32" s="12"/>
      <c r="J32" s="12"/>
      <c r="K32" s="14">
        <f t="shared" si="5"/>
        <v>0</v>
      </c>
      <c r="L32" s="12"/>
    </row>
    <row r="33" spans="1:12" ht="11.25">
      <c r="A33" s="12"/>
      <c r="B33" s="12"/>
      <c r="C33" s="12"/>
      <c r="D33" s="13"/>
      <c r="E33" s="12"/>
      <c r="F33" s="14">
        <f t="shared" si="3"/>
        <v>0</v>
      </c>
      <c r="G33" s="13"/>
      <c r="H33" s="14">
        <f t="shared" si="4"/>
        <v>0</v>
      </c>
      <c r="I33" s="12"/>
      <c r="J33" s="12"/>
      <c r="K33" s="14">
        <f t="shared" si="5"/>
        <v>0</v>
      </c>
      <c r="L33" s="12"/>
    </row>
    <row r="34" spans="1:12" ht="11.25">
      <c r="A34" s="12"/>
      <c r="B34" s="12"/>
      <c r="C34" s="12"/>
      <c r="D34" s="13"/>
      <c r="E34" s="12"/>
      <c r="F34" s="14">
        <f>D34*E34</f>
        <v>0</v>
      </c>
      <c r="G34" s="13"/>
      <c r="H34" s="14">
        <f>D34*G34</f>
        <v>0</v>
      </c>
      <c r="I34" s="12"/>
      <c r="J34" s="12"/>
      <c r="K34" s="14">
        <f>H34-F34</f>
        <v>0</v>
      </c>
      <c r="L34" s="12"/>
    </row>
    <row r="35" spans="1:12" ht="11.25">
      <c r="A35" s="12" t="s">
        <v>43</v>
      </c>
      <c r="B35" s="12"/>
      <c r="C35" s="12"/>
      <c r="D35" s="13"/>
      <c r="E35" s="12"/>
      <c r="F35" s="15">
        <f>SUM(F15:F34)</f>
        <v>0</v>
      </c>
      <c r="G35" s="15"/>
      <c r="H35" s="15">
        <f>SUM(H15:H34)</f>
        <v>0</v>
      </c>
      <c r="I35" s="16"/>
      <c r="J35" s="16"/>
      <c r="K35" s="17">
        <f>H35-F35</f>
        <v>0</v>
      </c>
      <c r="L35" s="12"/>
    </row>
    <row r="36" spans="1:12" ht="11.25">
      <c r="A36" s="18"/>
      <c r="B36" s="18"/>
      <c r="C36" s="18"/>
      <c r="D36" s="19"/>
      <c r="E36" s="18"/>
      <c r="F36" s="19"/>
      <c r="G36" s="19"/>
      <c r="H36" s="19"/>
      <c r="I36" s="18"/>
      <c r="J36" s="18"/>
      <c r="K36" s="19"/>
      <c r="L36" s="20"/>
    </row>
    <row r="37" spans="1:12" ht="11.25">
      <c r="A37" s="10" t="s">
        <v>44</v>
      </c>
      <c r="B37" s="10"/>
      <c r="C37" s="10"/>
      <c r="D37" s="11"/>
      <c r="E37" s="10"/>
      <c r="F37" s="21"/>
      <c r="G37" s="21"/>
      <c r="H37" s="21"/>
      <c r="I37" s="22"/>
      <c r="J37" s="22"/>
      <c r="K37" s="21"/>
      <c r="L37" s="10"/>
    </row>
    <row r="38" spans="1:12" ht="11.25">
      <c r="A38" s="12"/>
      <c r="B38" s="12"/>
      <c r="C38" s="12"/>
      <c r="D38" s="13"/>
      <c r="E38" s="12"/>
      <c r="F38" s="15"/>
      <c r="G38" s="15"/>
      <c r="H38" s="15"/>
      <c r="I38" s="16"/>
      <c r="J38" s="16"/>
      <c r="K38" s="15"/>
      <c r="L38" s="12"/>
    </row>
    <row r="39" spans="1:12" ht="11.25">
      <c r="A39" s="12"/>
      <c r="B39" s="12"/>
      <c r="C39" s="12"/>
      <c r="D39" s="13"/>
      <c r="E39" s="12"/>
      <c r="F39" s="14">
        <f aca="true" t="shared" si="6" ref="F39:F51">D39*E39</f>
        <v>0</v>
      </c>
      <c r="G39" s="13"/>
      <c r="H39" s="14">
        <f aca="true" t="shared" si="7" ref="H39:H51">D39*G39</f>
        <v>0</v>
      </c>
      <c r="I39" s="12"/>
      <c r="J39" s="12"/>
      <c r="K39" s="14">
        <f aca="true" t="shared" si="8" ref="K39:K52">H39-F39</f>
        <v>0</v>
      </c>
      <c r="L39" s="12"/>
    </row>
    <row r="40" spans="1:12" ht="11.25">
      <c r="A40" s="12"/>
      <c r="B40" s="12"/>
      <c r="C40" s="12"/>
      <c r="D40" s="13"/>
      <c r="E40" s="12"/>
      <c r="F40" s="14">
        <f t="shared" si="6"/>
        <v>0</v>
      </c>
      <c r="G40" s="13"/>
      <c r="H40" s="14">
        <f t="shared" si="7"/>
        <v>0</v>
      </c>
      <c r="I40" s="12"/>
      <c r="J40" s="12"/>
      <c r="K40" s="14">
        <f t="shared" si="8"/>
        <v>0</v>
      </c>
      <c r="L40" s="12"/>
    </row>
    <row r="41" spans="1:12" ht="11.25">
      <c r="A41" s="12"/>
      <c r="B41" s="12"/>
      <c r="C41" s="12"/>
      <c r="D41" s="13"/>
      <c r="E41" s="12"/>
      <c r="F41" s="14">
        <f t="shared" si="6"/>
        <v>0</v>
      </c>
      <c r="G41" s="13"/>
      <c r="H41" s="14">
        <f t="shared" si="7"/>
        <v>0</v>
      </c>
      <c r="I41" s="12"/>
      <c r="J41" s="12"/>
      <c r="K41" s="14">
        <f t="shared" si="8"/>
        <v>0</v>
      </c>
      <c r="L41" s="12"/>
    </row>
    <row r="42" spans="1:12" ht="11.25">
      <c r="A42" s="12"/>
      <c r="B42" s="12"/>
      <c r="C42" s="12"/>
      <c r="D42" s="13"/>
      <c r="E42" s="12"/>
      <c r="F42" s="14">
        <f t="shared" si="6"/>
        <v>0</v>
      </c>
      <c r="G42" s="13"/>
      <c r="H42" s="14">
        <f t="shared" si="7"/>
        <v>0</v>
      </c>
      <c r="I42" s="12"/>
      <c r="J42" s="12"/>
      <c r="K42" s="14">
        <f t="shared" si="8"/>
        <v>0</v>
      </c>
      <c r="L42" s="12"/>
    </row>
    <row r="43" spans="1:12" ht="11.25">
      <c r="A43" s="12"/>
      <c r="B43" s="12"/>
      <c r="C43" s="12"/>
      <c r="D43" s="13"/>
      <c r="E43" s="12"/>
      <c r="F43" s="14">
        <f t="shared" si="6"/>
        <v>0</v>
      </c>
      <c r="G43" s="13"/>
      <c r="H43" s="14">
        <f t="shared" si="7"/>
        <v>0</v>
      </c>
      <c r="I43" s="12"/>
      <c r="J43" s="12"/>
      <c r="K43" s="14">
        <f t="shared" si="8"/>
        <v>0</v>
      </c>
      <c r="L43" s="12"/>
    </row>
    <row r="44" spans="1:12" ht="11.25">
      <c r="A44" s="12"/>
      <c r="B44" s="12"/>
      <c r="C44" s="12"/>
      <c r="D44" s="13"/>
      <c r="E44" s="12"/>
      <c r="F44" s="14">
        <f t="shared" si="6"/>
        <v>0</v>
      </c>
      <c r="G44" s="13"/>
      <c r="H44" s="14">
        <f t="shared" si="7"/>
        <v>0</v>
      </c>
      <c r="I44" s="12"/>
      <c r="J44" s="12"/>
      <c r="K44" s="14">
        <f t="shared" si="8"/>
        <v>0</v>
      </c>
      <c r="L44" s="12"/>
    </row>
    <row r="45" spans="1:12" ht="11.25">
      <c r="A45" s="12"/>
      <c r="B45" s="12"/>
      <c r="C45" s="12"/>
      <c r="D45" s="13"/>
      <c r="E45" s="12"/>
      <c r="F45" s="14">
        <f t="shared" si="6"/>
        <v>0</v>
      </c>
      <c r="G45" s="13"/>
      <c r="H45" s="14">
        <f t="shared" si="7"/>
        <v>0</v>
      </c>
      <c r="I45" s="12"/>
      <c r="J45" s="12"/>
      <c r="K45" s="14">
        <f t="shared" si="8"/>
        <v>0</v>
      </c>
      <c r="L45" s="12"/>
    </row>
    <row r="46" spans="1:12" ht="11.25">
      <c r="A46" s="12"/>
      <c r="B46" s="12"/>
      <c r="C46" s="12"/>
      <c r="D46" s="13"/>
      <c r="E46" s="12"/>
      <c r="F46" s="14">
        <f t="shared" si="6"/>
        <v>0</v>
      </c>
      <c r="G46" s="13"/>
      <c r="H46" s="14">
        <f t="shared" si="7"/>
        <v>0</v>
      </c>
      <c r="I46" s="12"/>
      <c r="J46" s="12"/>
      <c r="K46" s="14">
        <f t="shared" si="8"/>
        <v>0</v>
      </c>
      <c r="L46" s="12"/>
    </row>
    <row r="47" spans="1:12" ht="11.25">
      <c r="A47" s="12"/>
      <c r="B47" s="12"/>
      <c r="C47" s="12"/>
      <c r="D47" s="13"/>
      <c r="E47" s="12"/>
      <c r="F47" s="14">
        <f t="shared" si="6"/>
        <v>0</v>
      </c>
      <c r="G47" s="13"/>
      <c r="H47" s="14">
        <f t="shared" si="7"/>
        <v>0</v>
      </c>
      <c r="I47" s="12"/>
      <c r="J47" s="12"/>
      <c r="K47" s="14">
        <f t="shared" si="8"/>
        <v>0</v>
      </c>
      <c r="L47" s="12"/>
    </row>
    <row r="48" spans="1:12" ht="11.25">
      <c r="A48" s="12"/>
      <c r="B48" s="12"/>
      <c r="C48" s="12"/>
      <c r="D48" s="13"/>
      <c r="E48" s="12"/>
      <c r="F48" s="14">
        <f t="shared" si="6"/>
        <v>0</v>
      </c>
      <c r="G48" s="13"/>
      <c r="H48" s="14">
        <f t="shared" si="7"/>
        <v>0</v>
      </c>
      <c r="I48" s="12"/>
      <c r="J48" s="12"/>
      <c r="K48" s="14">
        <f t="shared" si="8"/>
        <v>0</v>
      </c>
      <c r="L48" s="12"/>
    </row>
    <row r="49" spans="1:12" ht="11.25">
      <c r="A49" s="12"/>
      <c r="B49" s="12"/>
      <c r="C49" s="12"/>
      <c r="D49" s="13"/>
      <c r="E49" s="12"/>
      <c r="F49" s="14">
        <f t="shared" si="6"/>
        <v>0</v>
      </c>
      <c r="G49" s="13"/>
      <c r="H49" s="14">
        <f t="shared" si="7"/>
        <v>0</v>
      </c>
      <c r="I49" s="12"/>
      <c r="J49" s="12"/>
      <c r="K49" s="14">
        <f t="shared" si="8"/>
        <v>0</v>
      </c>
      <c r="L49" s="12"/>
    </row>
    <row r="50" spans="1:12" ht="11.25">
      <c r="A50" s="12"/>
      <c r="B50" s="12"/>
      <c r="C50" s="12"/>
      <c r="D50" s="13"/>
      <c r="E50" s="12"/>
      <c r="F50" s="14">
        <f t="shared" si="6"/>
        <v>0</v>
      </c>
      <c r="G50" s="13"/>
      <c r="H50" s="14">
        <f t="shared" si="7"/>
        <v>0</v>
      </c>
      <c r="I50" s="12"/>
      <c r="J50" s="12"/>
      <c r="K50" s="14">
        <f t="shared" si="8"/>
        <v>0</v>
      </c>
      <c r="L50" s="12"/>
    </row>
    <row r="51" spans="1:12" ht="11.25">
      <c r="A51" s="12"/>
      <c r="B51" s="12"/>
      <c r="C51" s="12"/>
      <c r="D51" s="13"/>
      <c r="E51" s="12"/>
      <c r="F51" s="14">
        <f t="shared" si="6"/>
        <v>0</v>
      </c>
      <c r="G51" s="13"/>
      <c r="H51" s="14">
        <f t="shared" si="7"/>
        <v>0</v>
      </c>
      <c r="I51" s="12"/>
      <c r="J51" s="12"/>
      <c r="K51" s="14">
        <f t="shared" si="8"/>
        <v>0</v>
      </c>
      <c r="L51" s="12"/>
    </row>
    <row r="52" spans="1:12" ht="11.25">
      <c r="A52" s="12" t="s">
        <v>13</v>
      </c>
      <c r="B52" s="12"/>
      <c r="C52" s="12"/>
      <c r="D52" s="13"/>
      <c r="E52" s="12"/>
      <c r="F52" s="13">
        <f>SUM(F39:F51)</f>
        <v>0</v>
      </c>
      <c r="G52" s="13"/>
      <c r="H52" s="13">
        <f>SUM(H39:H51)</f>
        <v>0</v>
      </c>
      <c r="I52" s="12"/>
      <c r="J52" s="12"/>
      <c r="K52" s="17">
        <f t="shared" si="8"/>
        <v>0</v>
      </c>
      <c r="L52" s="12"/>
    </row>
    <row r="53" spans="1:12" ht="11.25">
      <c r="A53" s="20"/>
      <c r="B53" s="20"/>
      <c r="C53" s="20"/>
      <c r="D53" s="23"/>
      <c r="E53" s="20"/>
      <c r="F53" s="23"/>
      <c r="G53" s="23"/>
      <c r="H53" s="23"/>
      <c r="I53" s="20"/>
      <c r="J53" s="20"/>
      <c r="K53" s="23"/>
      <c r="L53" s="20"/>
    </row>
    <row r="54" spans="1:12" ht="13.5" customHeight="1">
      <c r="A54" s="44" t="s">
        <v>46</v>
      </c>
      <c r="B54" s="45"/>
      <c r="C54" s="45"/>
      <c r="D54" s="46"/>
      <c r="E54" s="10"/>
      <c r="F54" s="24"/>
      <c r="G54" s="11"/>
      <c r="H54" s="11"/>
      <c r="I54" s="10"/>
      <c r="J54" s="10"/>
      <c r="K54" s="11"/>
      <c r="L54" s="10"/>
    </row>
    <row r="55" spans="1:12" ht="11.25">
      <c r="A55" s="34" t="s">
        <v>47</v>
      </c>
      <c r="B55" s="35"/>
      <c r="C55" s="35"/>
      <c r="D55" s="36"/>
      <c r="E55" s="25"/>
      <c r="F55" s="26"/>
      <c r="G55" s="26"/>
      <c r="H55" s="26"/>
      <c r="I55" s="25"/>
      <c r="J55" s="12"/>
      <c r="K55" s="17">
        <f>SUM(K52,K35)</f>
        <v>0</v>
      </c>
      <c r="L55" s="12"/>
    </row>
    <row r="56" spans="1:12" ht="11.25">
      <c r="A56" s="34" t="s">
        <v>42</v>
      </c>
      <c r="B56" s="35"/>
      <c r="C56" s="35"/>
      <c r="D56" s="36"/>
      <c r="E56" s="27">
        <f>K55</f>
        <v>0</v>
      </c>
      <c r="F56" s="28" t="s">
        <v>48</v>
      </c>
      <c r="G56" s="28">
        <f>F54</f>
        <v>0</v>
      </c>
      <c r="H56" s="28" t="s">
        <v>26</v>
      </c>
      <c r="I56" s="29"/>
      <c r="J56" s="30"/>
      <c r="K56" s="17">
        <f>K55-F54/100</f>
        <v>0</v>
      </c>
      <c r="L56" s="12"/>
    </row>
    <row r="57" spans="1:12" ht="11.25">
      <c r="A57" s="34"/>
      <c r="B57" s="35"/>
      <c r="C57" s="35"/>
      <c r="D57" s="36"/>
      <c r="E57" s="10"/>
      <c r="F57" s="11"/>
      <c r="G57" s="11"/>
      <c r="H57" s="11"/>
      <c r="I57" s="10"/>
      <c r="J57" s="12"/>
      <c r="K57" s="13"/>
      <c r="L57" s="12"/>
    </row>
    <row r="58" spans="1:12" ht="11.25">
      <c r="A58" s="31" t="s">
        <v>51</v>
      </c>
      <c r="B58" s="31"/>
      <c r="C58" s="31"/>
      <c r="D58" s="32"/>
      <c r="E58" s="31"/>
      <c r="F58" s="32"/>
      <c r="G58" s="32"/>
      <c r="H58" s="32"/>
      <c r="I58" s="31"/>
      <c r="J58" s="31"/>
      <c r="K58" s="32"/>
      <c r="L58" s="31"/>
    </row>
    <row r="59" spans="1:12" ht="11.25">
      <c r="A59" s="37" t="s">
        <v>52</v>
      </c>
      <c r="B59" s="38"/>
      <c r="C59" s="38"/>
      <c r="D59" s="38"/>
      <c r="E59" s="38"/>
      <c r="F59" s="38"/>
      <c r="G59" s="38"/>
      <c r="H59" s="38"/>
      <c r="I59" s="38"/>
      <c r="J59" s="38"/>
      <c r="K59" s="38"/>
      <c r="L59" s="38"/>
    </row>
    <row r="60" spans="1:12" ht="46.5" customHeight="1">
      <c r="A60" s="39" t="s">
        <v>19</v>
      </c>
      <c r="B60" s="39"/>
      <c r="C60" s="39"/>
      <c r="D60" s="39"/>
      <c r="E60" s="39"/>
      <c r="F60" s="39"/>
      <c r="G60" s="39"/>
      <c r="H60" s="39"/>
      <c r="I60" s="39"/>
      <c r="J60" s="39"/>
      <c r="K60" s="39"/>
      <c r="L60" s="39"/>
    </row>
    <row r="61" spans="1:12" ht="11.25">
      <c r="A61" s="40" t="s">
        <v>2</v>
      </c>
      <c r="B61" s="40"/>
      <c r="C61" s="40"/>
      <c r="D61" s="40"/>
      <c r="E61" s="40"/>
      <c r="F61" s="40"/>
      <c r="G61" s="40"/>
      <c r="H61" s="40"/>
      <c r="I61" s="40"/>
      <c r="J61" s="40"/>
      <c r="K61" s="40"/>
      <c r="L61" s="40"/>
    </row>
    <row r="62" ht="11.25">
      <c r="A62" s="1" t="s">
        <v>45</v>
      </c>
    </row>
  </sheetData>
  <sheetProtection/>
  <mergeCells count="10">
    <mergeCell ref="A57:D57"/>
    <mergeCell ref="A59:L59"/>
    <mergeCell ref="A60:L60"/>
    <mergeCell ref="A61:L61"/>
    <mergeCell ref="K2:L2"/>
    <mergeCell ref="A3:L3"/>
    <mergeCell ref="A5:C5"/>
    <mergeCell ref="A54:D54"/>
    <mergeCell ref="A55:D55"/>
    <mergeCell ref="A56:D56"/>
  </mergeCells>
  <printOptions/>
  <pageMargins left="0.7086614173228347" right="0.31496062992125984"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62"/>
  <sheetViews>
    <sheetView zoomScalePageLayoutView="0" workbookViewId="0" topLeftCell="A1">
      <selection activeCell="Q21" sqref="Q21"/>
    </sheetView>
  </sheetViews>
  <sheetFormatPr defaultColWidth="8.125" defaultRowHeight="13.5"/>
  <cols>
    <col min="1" max="2" width="8.125" style="1" customWidth="1"/>
    <col min="3" max="3" width="4.50390625" style="1" customWidth="1"/>
    <col min="4" max="4" width="6.00390625" style="2" customWidth="1"/>
    <col min="5" max="5" width="8.125" style="1" customWidth="1"/>
    <col min="6" max="6" width="8.875" style="2" customWidth="1"/>
    <col min="7" max="7" width="9.375" style="2" customWidth="1"/>
    <col min="8" max="8" width="8.25390625" style="2" bestFit="1" customWidth="1"/>
    <col min="9" max="10" width="8.125" style="1" customWidth="1"/>
    <col min="11" max="11" width="9.375" style="2" customWidth="1"/>
    <col min="12" max="12" width="7.125" style="1" customWidth="1"/>
    <col min="13" max="16384" width="8.125" style="1" customWidth="1"/>
  </cols>
  <sheetData>
    <row r="1" ht="12"/>
    <row r="2" spans="1:12" ht="12">
      <c r="A2" s="1" t="s">
        <v>65</v>
      </c>
      <c r="K2" s="41" t="s">
        <v>4</v>
      </c>
      <c r="L2" s="41"/>
    </row>
    <row r="3" spans="1:12" ht="19.5" customHeight="1">
      <c r="A3" s="42" t="s">
        <v>67</v>
      </c>
      <c r="B3" s="42"/>
      <c r="C3" s="42"/>
      <c r="D3" s="42"/>
      <c r="E3" s="42"/>
      <c r="F3" s="42"/>
      <c r="G3" s="42"/>
      <c r="H3" s="42"/>
      <c r="I3" s="42"/>
      <c r="J3" s="42"/>
      <c r="K3" s="42"/>
      <c r="L3" s="42"/>
    </row>
    <row r="4" ht="12">
      <c r="L4" s="2"/>
    </row>
    <row r="5" spans="1:3" ht="12">
      <c r="A5" s="43" t="s">
        <v>10</v>
      </c>
      <c r="B5" s="43"/>
      <c r="C5" s="43"/>
    </row>
    <row r="6" spans="2:9" ht="12">
      <c r="B6" s="3" t="s">
        <v>66</v>
      </c>
      <c r="D6" s="2" t="s">
        <v>11</v>
      </c>
      <c r="I6" s="1" t="s">
        <v>50</v>
      </c>
    </row>
    <row r="7" ht="11.25">
      <c r="J7" s="1" t="s">
        <v>53</v>
      </c>
    </row>
    <row r="8" spans="10:12" ht="11.25">
      <c r="J8" s="1" t="s">
        <v>0</v>
      </c>
      <c r="L8" s="1" t="s">
        <v>17</v>
      </c>
    </row>
    <row r="9" ht="11.25">
      <c r="A9" s="1" t="s">
        <v>21</v>
      </c>
    </row>
    <row r="10" ht="11.25">
      <c r="A10" s="1" t="s">
        <v>23</v>
      </c>
    </row>
    <row r="12" spans="1:12" s="3" customFormat="1" ht="11.25">
      <c r="A12" s="4"/>
      <c r="B12" s="4"/>
      <c r="C12" s="4"/>
      <c r="D12" s="5" t="s">
        <v>24</v>
      </c>
      <c r="E12" s="4" t="s">
        <v>7</v>
      </c>
      <c r="F12" s="5" t="s">
        <v>25</v>
      </c>
      <c r="G12" s="5" t="s">
        <v>28</v>
      </c>
      <c r="H12" s="5" t="s">
        <v>30</v>
      </c>
      <c r="I12" s="4"/>
      <c r="J12" s="4"/>
      <c r="K12" s="5" t="s">
        <v>22</v>
      </c>
      <c r="L12" s="4"/>
    </row>
    <row r="13" spans="1:12" s="3" customFormat="1" ht="26.25" customHeight="1">
      <c r="A13" s="6" t="s">
        <v>8</v>
      </c>
      <c r="B13" s="6" t="s">
        <v>31</v>
      </c>
      <c r="C13" s="6" t="s">
        <v>32</v>
      </c>
      <c r="D13" s="7" t="s">
        <v>20</v>
      </c>
      <c r="E13" s="8" t="s">
        <v>27</v>
      </c>
      <c r="F13" s="9" t="s">
        <v>34</v>
      </c>
      <c r="G13" s="7" t="s">
        <v>35</v>
      </c>
      <c r="H13" s="7" t="s">
        <v>14</v>
      </c>
      <c r="I13" s="6" t="s">
        <v>36</v>
      </c>
      <c r="J13" s="6" t="s">
        <v>37</v>
      </c>
      <c r="K13" s="7" t="s">
        <v>33</v>
      </c>
      <c r="L13" s="6" t="s">
        <v>40</v>
      </c>
    </row>
    <row r="14" spans="1:12" ht="11.25">
      <c r="A14" s="10" t="s">
        <v>54</v>
      </c>
      <c r="B14" s="10"/>
      <c r="C14" s="10"/>
      <c r="D14" s="11"/>
      <c r="E14" s="10"/>
      <c r="F14" s="11"/>
      <c r="G14" s="11"/>
      <c r="H14" s="11"/>
      <c r="I14" s="10"/>
      <c r="J14" s="10"/>
      <c r="K14" s="11"/>
      <c r="L14" s="10"/>
    </row>
    <row r="15" spans="1:12" ht="11.25">
      <c r="A15" s="12" t="s">
        <v>56</v>
      </c>
      <c r="B15" s="12" t="s">
        <v>1</v>
      </c>
      <c r="C15" s="12" t="s">
        <v>57</v>
      </c>
      <c r="D15" s="13">
        <v>400</v>
      </c>
      <c r="E15" s="13">
        <v>13000</v>
      </c>
      <c r="F15" s="14">
        <f>D15*E15</f>
        <v>5200000</v>
      </c>
      <c r="G15" s="13">
        <v>16000</v>
      </c>
      <c r="H15" s="14">
        <f>D15*G15</f>
        <v>6400000</v>
      </c>
      <c r="I15" s="12" t="s">
        <v>58</v>
      </c>
      <c r="J15" s="12" t="s">
        <v>29</v>
      </c>
      <c r="K15" s="14">
        <f aca="true" t="shared" si="0" ref="K15:K24">H15-F15</f>
        <v>1200000</v>
      </c>
      <c r="L15" s="12"/>
    </row>
    <row r="16" spans="1:12" ht="11.25">
      <c r="A16" s="12" t="s">
        <v>56</v>
      </c>
      <c r="B16" s="12" t="s">
        <v>5</v>
      </c>
      <c r="C16" s="12" t="s">
        <v>57</v>
      </c>
      <c r="D16" s="13">
        <v>150</v>
      </c>
      <c r="E16" s="13">
        <v>7000</v>
      </c>
      <c r="F16" s="14">
        <f>D16*E16</f>
        <v>1050000</v>
      </c>
      <c r="G16" s="13">
        <v>9000</v>
      </c>
      <c r="H16" s="14">
        <f>D16*G16</f>
        <v>1350000</v>
      </c>
      <c r="I16" s="12" t="s">
        <v>58</v>
      </c>
      <c r="J16" s="12" t="s">
        <v>38</v>
      </c>
      <c r="K16" s="14">
        <f t="shared" si="0"/>
        <v>300000</v>
      </c>
      <c r="L16" s="12"/>
    </row>
    <row r="17" spans="1:12" ht="11.25">
      <c r="A17" s="33" t="s">
        <v>55</v>
      </c>
      <c r="B17" s="12"/>
      <c r="C17" s="12"/>
      <c r="D17" s="13">
        <f>SUM(D15:D16)</f>
        <v>550</v>
      </c>
      <c r="E17" s="13"/>
      <c r="F17" s="14">
        <f>SUM(F15:F16)</f>
        <v>6250000</v>
      </c>
      <c r="G17" s="13"/>
      <c r="H17" s="14">
        <f>SUM(H15:H16)</f>
        <v>7750000</v>
      </c>
      <c r="I17" s="12"/>
      <c r="J17" s="12"/>
      <c r="K17" s="14">
        <f t="shared" si="0"/>
        <v>1500000</v>
      </c>
      <c r="L17" s="12"/>
    </row>
    <row r="18" spans="1:12" ht="11.25">
      <c r="A18" s="12"/>
      <c r="B18" s="12"/>
      <c r="C18" s="12"/>
      <c r="D18" s="13"/>
      <c r="E18" s="13"/>
      <c r="F18" s="14">
        <f>D18*E18</f>
        <v>0</v>
      </c>
      <c r="G18" s="13"/>
      <c r="H18" s="14">
        <f>D18*G18</f>
        <v>0</v>
      </c>
      <c r="I18" s="12"/>
      <c r="J18" s="12"/>
      <c r="K18" s="14">
        <f t="shared" si="0"/>
        <v>0</v>
      </c>
      <c r="L18" s="12"/>
    </row>
    <row r="19" spans="1:12" ht="11.25">
      <c r="A19" s="12"/>
      <c r="B19" s="12"/>
      <c r="C19" s="12"/>
      <c r="D19" s="13"/>
      <c r="E19" s="13"/>
      <c r="F19" s="14">
        <f>D19*E19</f>
        <v>0</v>
      </c>
      <c r="G19" s="13"/>
      <c r="H19" s="14">
        <f>D19*G19</f>
        <v>0</v>
      </c>
      <c r="I19" s="12"/>
      <c r="J19" s="12"/>
      <c r="K19" s="14">
        <f t="shared" si="0"/>
        <v>0</v>
      </c>
      <c r="L19" s="12"/>
    </row>
    <row r="20" spans="1:12" ht="11.25">
      <c r="A20" s="12"/>
      <c r="B20" s="12"/>
      <c r="C20" s="12"/>
      <c r="D20" s="13"/>
      <c r="E20" s="13"/>
      <c r="F20" s="14">
        <f>D20*E20</f>
        <v>0</v>
      </c>
      <c r="G20" s="13"/>
      <c r="H20" s="14">
        <f>D20*G20</f>
        <v>0</v>
      </c>
      <c r="I20" s="12"/>
      <c r="J20" s="12"/>
      <c r="K20" s="14">
        <f t="shared" si="0"/>
        <v>0</v>
      </c>
      <c r="L20" s="12"/>
    </row>
    <row r="21" spans="1:12" ht="11.25">
      <c r="A21" s="12"/>
      <c r="B21" s="12"/>
      <c r="C21" s="12"/>
      <c r="D21" s="13"/>
      <c r="E21" s="13"/>
      <c r="F21" s="14">
        <f>D21*E21</f>
        <v>0</v>
      </c>
      <c r="G21" s="13"/>
      <c r="H21" s="14">
        <f>D21*G21</f>
        <v>0</v>
      </c>
      <c r="I21" s="12"/>
      <c r="J21" s="12"/>
      <c r="K21" s="14">
        <f t="shared" si="0"/>
        <v>0</v>
      </c>
      <c r="L21" s="12"/>
    </row>
    <row r="22" spans="1:12" ht="11.25">
      <c r="A22" s="12"/>
      <c r="B22" s="12"/>
      <c r="C22" s="12"/>
      <c r="D22" s="13"/>
      <c r="E22" s="13"/>
      <c r="F22" s="14">
        <f>D22*E22</f>
        <v>0</v>
      </c>
      <c r="G22" s="13"/>
      <c r="H22" s="14">
        <f>D22*G22</f>
        <v>0</v>
      </c>
      <c r="I22" s="12"/>
      <c r="J22" s="12"/>
      <c r="K22" s="14">
        <f t="shared" si="0"/>
        <v>0</v>
      </c>
      <c r="L22" s="12"/>
    </row>
    <row r="23" spans="1:12" ht="11.25">
      <c r="A23" s="33"/>
      <c r="B23" s="12"/>
      <c r="C23" s="12"/>
      <c r="D23" s="13"/>
      <c r="E23" s="12"/>
      <c r="F23" s="14">
        <f>SUM(F18:F22)</f>
        <v>0</v>
      </c>
      <c r="G23" s="13"/>
      <c r="H23" s="14">
        <f>SUM(H18:H22)</f>
        <v>0</v>
      </c>
      <c r="I23" s="12"/>
      <c r="J23" s="12"/>
      <c r="K23" s="14">
        <f t="shared" si="0"/>
        <v>0</v>
      </c>
      <c r="L23" s="12"/>
    </row>
    <row r="24" spans="1:12" ht="11.25">
      <c r="A24" s="12"/>
      <c r="B24" s="12"/>
      <c r="C24" s="12"/>
      <c r="D24" s="13"/>
      <c r="E24" s="12"/>
      <c r="F24" s="14">
        <f aca="true" t="shared" si="1" ref="F24:F33">D24*E24</f>
        <v>0</v>
      </c>
      <c r="G24" s="13"/>
      <c r="H24" s="14">
        <f aca="true" t="shared" si="2" ref="H24:H33">D24*G24</f>
        <v>0</v>
      </c>
      <c r="I24" s="12"/>
      <c r="J24" s="12"/>
      <c r="K24" s="14">
        <f t="shared" si="0"/>
        <v>0</v>
      </c>
      <c r="L24" s="12"/>
    </row>
    <row r="25" spans="1:12" ht="11.25">
      <c r="A25" s="12"/>
      <c r="B25" s="12"/>
      <c r="C25" s="12"/>
      <c r="D25" s="13"/>
      <c r="E25" s="12"/>
      <c r="F25" s="14">
        <f t="shared" si="1"/>
        <v>0</v>
      </c>
      <c r="G25" s="13"/>
      <c r="H25" s="14">
        <f t="shared" si="2"/>
        <v>0</v>
      </c>
      <c r="I25" s="12"/>
      <c r="J25" s="12"/>
      <c r="K25" s="14">
        <f aca="true" t="shared" si="3" ref="K25:K33">H25-F25</f>
        <v>0</v>
      </c>
      <c r="L25" s="12"/>
    </row>
    <row r="26" spans="1:12" ht="11.25">
      <c r="A26" s="12"/>
      <c r="B26" s="12"/>
      <c r="C26" s="12"/>
      <c r="D26" s="13"/>
      <c r="E26" s="12"/>
      <c r="F26" s="14">
        <f t="shared" si="1"/>
        <v>0</v>
      </c>
      <c r="G26" s="13"/>
      <c r="H26" s="14">
        <f t="shared" si="2"/>
        <v>0</v>
      </c>
      <c r="I26" s="12"/>
      <c r="J26" s="12"/>
      <c r="K26" s="14">
        <f t="shared" si="3"/>
        <v>0</v>
      </c>
      <c r="L26" s="12"/>
    </row>
    <row r="27" spans="1:12" ht="11.25">
      <c r="A27" s="12"/>
      <c r="B27" s="12"/>
      <c r="C27" s="12"/>
      <c r="D27" s="13"/>
      <c r="E27" s="12"/>
      <c r="F27" s="14">
        <f t="shared" si="1"/>
        <v>0</v>
      </c>
      <c r="G27" s="13"/>
      <c r="H27" s="14">
        <f t="shared" si="2"/>
        <v>0</v>
      </c>
      <c r="I27" s="12"/>
      <c r="J27" s="12"/>
      <c r="K27" s="14">
        <f t="shared" si="3"/>
        <v>0</v>
      </c>
      <c r="L27" s="12"/>
    </row>
    <row r="28" spans="1:12" ht="11.25">
      <c r="A28" s="12"/>
      <c r="B28" s="12"/>
      <c r="C28" s="12"/>
      <c r="D28" s="13"/>
      <c r="E28" s="12"/>
      <c r="F28" s="14">
        <f t="shared" si="1"/>
        <v>0</v>
      </c>
      <c r="G28" s="13"/>
      <c r="H28" s="14">
        <f t="shared" si="2"/>
        <v>0</v>
      </c>
      <c r="I28" s="12"/>
      <c r="J28" s="12"/>
      <c r="K28" s="14">
        <f t="shared" si="3"/>
        <v>0</v>
      </c>
      <c r="L28" s="12"/>
    </row>
    <row r="29" spans="1:12" ht="11.25">
      <c r="A29" s="12"/>
      <c r="B29" s="12"/>
      <c r="C29" s="12"/>
      <c r="D29" s="13"/>
      <c r="E29" s="12"/>
      <c r="F29" s="14">
        <f t="shared" si="1"/>
        <v>0</v>
      </c>
      <c r="G29" s="13"/>
      <c r="H29" s="14">
        <f t="shared" si="2"/>
        <v>0</v>
      </c>
      <c r="I29" s="12"/>
      <c r="J29" s="12"/>
      <c r="K29" s="14">
        <f t="shared" si="3"/>
        <v>0</v>
      </c>
      <c r="L29" s="12"/>
    </row>
    <row r="30" spans="1:12" ht="11.25">
      <c r="A30" s="12"/>
      <c r="B30" s="12"/>
      <c r="C30" s="12"/>
      <c r="D30" s="13"/>
      <c r="E30" s="12"/>
      <c r="F30" s="14">
        <f t="shared" si="1"/>
        <v>0</v>
      </c>
      <c r="G30" s="13"/>
      <c r="H30" s="14">
        <f t="shared" si="2"/>
        <v>0</v>
      </c>
      <c r="I30" s="12"/>
      <c r="J30" s="12"/>
      <c r="K30" s="14">
        <f t="shared" si="3"/>
        <v>0</v>
      </c>
      <c r="L30" s="12"/>
    </row>
    <row r="31" spans="1:12" ht="11.25">
      <c r="A31" s="12"/>
      <c r="B31" s="12"/>
      <c r="C31" s="12"/>
      <c r="D31" s="13"/>
      <c r="E31" s="12"/>
      <c r="F31" s="14">
        <f t="shared" si="1"/>
        <v>0</v>
      </c>
      <c r="G31" s="13"/>
      <c r="H31" s="14">
        <f t="shared" si="2"/>
        <v>0</v>
      </c>
      <c r="I31" s="12"/>
      <c r="J31" s="12"/>
      <c r="K31" s="14">
        <f t="shared" si="3"/>
        <v>0</v>
      </c>
      <c r="L31" s="12"/>
    </row>
    <row r="32" spans="1:12" ht="11.25">
      <c r="A32" s="12"/>
      <c r="B32" s="12"/>
      <c r="C32" s="12"/>
      <c r="D32" s="13"/>
      <c r="E32" s="12"/>
      <c r="F32" s="14">
        <f t="shared" si="1"/>
        <v>0</v>
      </c>
      <c r="G32" s="13"/>
      <c r="H32" s="14">
        <f t="shared" si="2"/>
        <v>0</v>
      </c>
      <c r="I32" s="12"/>
      <c r="J32" s="12"/>
      <c r="K32" s="14">
        <f t="shared" si="3"/>
        <v>0</v>
      </c>
      <c r="L32" s="12"/>
    </row>
    <row r="33" spans="1:12" ht="11.25">
      <c r="A33" s="12"/>
      <c r="B33" s="12"/>
      <c r="C33" s="12"/>
      <c r="D33" s="13"/>
      <c r="E33" s="12"/>
      <c r="F33" s="14">
        <f t="shared" si="1"/>
        <v>0</v>
      </c>
      <c r="G33" s="13"/>
      <c r="H33" s="14">
        <f t="shared" si="2"/>
        <v>0</v>
      </c>
      <c r="I33" s="12"/>
      <c r="J33" s="12"/>
      <c r="K33" s="14">
        <f t="shared" si="3"/>
        <v>0</v>
      </c>
      <c r="L33" s="12"/>
    </row>
    <row r="34" spans="1:12" ht="11.25">
      <c r="A34" s="12"/>
      <c r="B34" s="12"/>
      <c r="C34" s="12"/>
      <c r="D34" s="13"/>
      <c r="E34" s="12"/>
      <c r="F34" s="14">
        <f>D34*E34</f>
        <v>0</v>
      </c>
      <c r="G34" s="13"/>
      <c r="H34" s="14">
        <f>D34*G34</f>
        <v>0</v>
      </c>
      <c r="I34" s="12"/>
      <c r="J34" s="12"/>
      <c r="K34" s="14">
        <f>H34-F34</f>
        <v>0</v>
      </c>
      <c r="L34" s="12"/>
    </row>
    <row r="35" spans="1:12" ht="11.25">
      <c r="A35" s="12" t="s">
        <v>60</v>
      </c>
      <c r="B35" s="12"/>
      <c r="C35" s="12"/>
      <c r="D35" s="13"/>
      <c r="E35" s="12"/>
      <c r="F35" s="15">
        <f>SUM(F17,F23)</f>
        <v>6250000</v>
      </c>
      <c r="G35" s="15"/>
      <c r="H35" s="15">
        <f>SUM(H17,H23)</f>
        <v>7750000</v>
      </c>
      <c r="I35" s="16"/>
      <c r="J35" s="16"/>
      <c r="K35" s="17">
        <f>H35-F35</f>
        <v>1500000</v>
      </c>
      <c r="L35" s="12"/>
    </row>
    <row r="36" spans="1:12" ht="11.25">
      <c r="A36" s="18"/>
      <c r="B36" s="18"/>
      <c r="C36" s="18"/>
      <c r="D36" s="19"/>
      <c r="E36" s="18"/>
      <c r="F36" s="19"/>
      <c r="G36" s="19"/>
      <c r="H36" s="19"/>
      <c r="I36" s="18"/>
      <c r="J36" s="18"/>
      <c r="K36" s="19"/>
      <c r="L36" s="20"/>
    </row>
    <row r="37" spans="1:12" ht="11.25">
      <c r="A37" s="10" t="s">
        <v>12</v>
      </c>
      <c r="B37" s="10"/>
      <c r="C37" s="10"/>
      <c r="D37" s="11"/>
      <c r="E37" s="10"/>
      <c r="F37" s="21"/>
      <c r="G37" s="21"/>
      <c r="H37" s="21"/>
      <c r="I37" s="22"/>
      <c r="J37" s="22"/>
      <c r="K37" s="21"/>
      <c r="L37" s="10"/>
    </row>
    <row r="38" spans="1:12" ht="11.25">
      <c r="A38" s="12"/>
      <c r="B38" s="12"/>
      <c r="C38" s="12"/>
      <c r="D38" s="13"/>
      <c r="E38" s="12"/>
      <c r="F38" s="15"/>
      <c r="G38" s="15"/>
      <c r="H38" s="15"/>
      <c r="I38" s="16"/>
      <c r="J38" s="16"/>
      <c r="K38" s="15"/>
      <c r="L38" s="12"/>
    </row>
    <row r="39" spans="1:12" ht="11.25">
      <c r="A39" s="12" t="s">
        <v>62</v>
      </c>
      <c r="B39" s="12"/>
      <c r="C39" s="12" t="s">
        <v>61</v>
      </c>
      <c r="D39" s="13">
        <v>3000</v>
      </c>
      <c r="E39" s="12">
        <v>105</v>
      </c>
      <c r="F39" s="14">
        <f>D39*E39</f>
        <v>315000</v>
      </c>
      <c r="G39" s="13">
        <v>125</v>
      </c>
      <c r="H39" s="14">
        <f>D39*G39</f>
        <v>375000</v>
      </c>
      <c r="I39" s="12" t="s">
        <v>49</v>
      </c>
      <c r="J39" s="12" t="s">
        <v>29</v>
      </c>
      <c r="K39" s="14">
        <f aca="true" t="shared" si="4" ref="K39:K52">H39-F39</f>
        <v>60000</v>
      </c>
      <c r="L39" s="12"/>
    </row>
    <row r="40" spans="1:12" ht="11.25">
      <c r="A40" s="12" t="s">
        <v>62</v>
      </c>
      <c r="B40" s="12"/>
      <c r="C40" s="12" t="s">
        <v>61</v>
      </c>
      <c r="D40" s="13">
        <v>4000</v>
      </c>
      <c r="E40" s="12">
        <v>105</v>
      </c>
      <c r="F40" s="14">
        <f>D40*E40</f>
        <v>420000</v>
      </c>
      <c r="G40" s="13">
        <v>150</v>
      </c>
      <c r="H40" s="14">
        <f>D40*G40</f>
        <v>600000</v>
      </c>
      <c r="I40" s="12" t="s">
        <v>49</v>
      </c>
      <c r="J40" s="12" t="s">
        <v>38</v>
      </c>
      <c r="K40" s="14">
        <f t="shared" si="4"/>
        <v>180000</v>
      </c>
      <c r="L40" s="12"/>
    </row>
    <row r="41" spans="1:12" ht="11.25">
      <c r="A41" s="12" t="s">
        <v>62</v>
      </c>
      <c r="B41" s="12"/>
      <c r="C41" s="12" t="s">
        <v>61</v>
      </c>
      <c r="D41" s="13">
        <v>4000</v>
      </c>
      <c r="E41" s="12">
        <v>105</v>
      </c>
      <c r="F41" s="14">
        <f>D41*E41</f>
        <v>420000</v>
      </c>
      <c r="G41" s="13">
        <v>160</v>
      </c>
      <c r="H41" s="14">
        <f>D41*G41</f>
        <v>640000</v>
      </c>
      <c r="I41" s="12" t="s">
        <v>49</v>
      </c>
      <c r="J41" s="12" t="s">
        <v>63</v>
      </c>
      <c r="K41" s="14">
        <f t="shared" si="4"/>
        <v>220000</v>
      </c>
      <c r="L41" s="12"/>
    </row>
    <row r="42" spans="1:12" ht="11.25">
      <c r="A42" s="12" t="s">
        <v>62</v>
      </c>
      <c r="B42" s="12"/>
      <c r="C42" s="12" t="s">
        <v>61</v>
      </c>
      <c r="D42" s="13">
        <v>4000</v>
      </c>
      <c r="E42" s="12">
        <v>105</v>
      </c>
      <c r="F42" s="14">
        <f>D42*E42</f>
        <v>420000</v>
      </c>
      <c r="G42" s="13">
        <v>170</v>
      </c>
      <c r="H42" s="14">
        <f>D42*G42</f>
        <v>680000</v>
      </c>
      <c r="I42" s="12" t="s">
        <v>49</v>
      </c>
      <c r="J42" s="12" t="s">
        <v>39</v>
      </c>
      <c r="K42" s="14">
        <f t="shared" si="4"/>
        <v>260000</v>
      </c>
      <c r="L42" s="12"/>
    </row>
    <row r="43" spans="1:12" ht="11.25">
      <c r="A43" s="33" t="s">
        <v>55</v>
      </c>
      <c r="B43" s="12"/>
      <c r="C43" s="12"/>
      <c r="D43" s="13">
        <f>SUM(D39:D42)</f>
        <v>15000</v>
      </c>
      <c r="E43" s="12"/>
      <c r="F43" s="14">
        <f>SUM(F39:F42)</f>
        <v>1575000</v>
      </c>
      <c r="G43" s="13"/>
      <c r="H43" s="14">
        <f>SUM(H39:H42)</f>
        <v>2295000</v>
      </c>
      <c r="I43" s="12"/>
      <c r="J43" s="12"/>
      <c r="K43" s="14">
        <f t="shared" si="4"/>
        <v>720000</v>
      </c>
      <c r="L43" s="12"/>
    </row>
    <row r="44" spans="1:12" ht="11.25">
      <c r="A44" s="12"/>
      <c r="B44" s="12"/>
      <c r="C44" s="12"/>
      <c r="D44" s="13"/>
      <c r="E44" s="12"/>
      <c r="F44" s="14">
        <f aca="true" t="shared" si="5" ref="F44:F51">D44*E44</f>
        <v>0</v>
      </c>
      <c r="G44" s="13"/>
      <c r="H44" s="14">
        <f aca="true" t="shared" si="6" ref="H44:H51">D44*G44</f>
        <v>0</v>
      </c>
      <c r="I44" s="12"/>
      <c r="J44" s="12"/>
      <c r="K44" s="14">
        <f t="shared" si="4"/>
        <v>0</v>
      </c>
      <c r="L44" s="12"/>
    </row>
    <row r="45" spans="1:12" ht="11.25">
      <c r="A45" s="12"/>
      <c r="B45" s="12"/>
      <c r="C45" s="12"/>
      <c r="D45" s="13"/>
      <c r="E45" s="12"/>
      <c r="F45" s="14">
        <f t="shared" si="5"/>
        <v>0</v>
      </c>
      <c r="G45" s="13"/>
      <c r="H45" s="14">
        <f t="shared" si="6"/>
        <v>0</v>
      </c>
      <c r="I45" s="12"/>
      <c r="J45" s="12"/>
      <c r="K45" s="14">
        <f t="shared" si="4"/>
        <v>0</v>
      </c>
      <c r="L45" s="12"/>
    </row>
    <row r="46" spans="1:12" ht="11.25">
      <c r="A46" s="12"/>
      <c r="B46" s="12"/>
      <c r="C46" s="12"/>
      <c r="D46" s="13"/>
      <c r="E46" s="12"/>
      <c r="F46" s="14">
        <f t="shared" si="5"/>
        <v>0</v>
      </c>
      <c r="G46" s="13"/>
      <c r="H46" s="14">
        <f t="shared" si="6"/>
        <v>0</v>
      </c>
      <c r="I46" s="12"/>
      <c r="J46" s="12"/>
      <c r="K46" s="14">
        <f t="shared" si="4"/>
        <v>0</v>
      </c>
      <c r="L46" s="12"/>
    </row>
    <row r="47" spans="1:12" ht="11.25">
      <c r="A47" s="12"/>
      <c r="B47" s="12"/>
      <c r="C47" s="12"/>
      <c r="D47" s="13"/>
      <c r="E47" s="12"/>
      <c r="F47" s="14">
        <f t="shared" si="5"/>
        <v>0</v>
      </c>
      <c r="G47" s="13"/>
      <c r="H47" s="14">
        <f t="shared" si="6"/>
        <v>0</v>
      </c>
      <c r="I47" s="12"/>
      <c r="J47" s="12"/>
      <c r="K47" s="14">
        <f t="shared" si="4"/>
        <v>0</v>
      </c>
      <c r="L47" s="12"/>
    </row>
    <row r="48" spans="1:12" ht="11.25">
      <c r="A48" s="12"/>
      <c r="B48" s="12"/>
      <c r="C48" s="12"/>
      <c r="D48" s="13"/>
      <c r="E48" s="12"/>
      <c r="F48" s="14">
        <f t="shared" si="5"/>
        <v>0</v>
      </c>
      <c r="G48" s="13"/>
      <c r="H48" s="14">
        <f t="shared" si="6"/>
        <v>0</v>
      </c>
      <c r="I48" s="12"/>
      <c r="J48" s="12"/>
      <c r="K48" s="14">
        <f t="shared" si="4"/>
        <v>0</v>
      </c>
      <c r="L48" s="12"/>
    </row>
    <row r="49" spans="1:12" ht="11.25">
      <c r="A49" s="12"/>
      <c r="B49" s="12"/>
      <c r="C49" s="12"/>
      <c r="D49" s="13"/>
      <c r="E49" s="12"/>
      <c r="F49" s="14">
        <f t="shared" si="5"/>
        <v>0</v>
      </c>
      <c r="G49" s="13"/>
      <c r="H49" s="14">
        <f t="shared" si="6"/>
        <v>0</v>
      </c>
      <c r="I49" s="12"/>
      <c r="J49" s="12"/>
      <c r="K49" s="14">
        <f t="shared" si="4"/>
        <v>0</v>
      </c>
      <c r="L49" s="12"/>
    </row>
    <row r="50" spans="1:12" ht="11.25">
      <c r="A50" s="12"/>
      <c r="B50" s="12"/>
      <c r="C50" s="12"/>
      <c r="D50" s="13"/>
      <c r="E50" s="12"/>
      <c r="F50" s="14">
        <f t="shared" si="5"/>
        <v>0</v>
      </c>
      <c r="G50" s="13"/>
      <c r="H50" s="14">
        <f t="shared" si="6"/>
        <v>0</v>
      </c>
      <c r="I50" s="12"/>
      <c r="J50" s="12"/>
      <c r="K50" s="14">
        <f t="shared" si="4"/>
        <v>0</v>
      </c>
      <c r="L50" s="12"/>
    </row>
    <row r="51" spans="1:12" ht="11.25">
      <c r="A51" s="12"/>
      <c r="B51" s="12"/>
      <c r="C51" s="12"/>
      <c r="D51" s="13"/>
      <c r="E51" s="12"/>
      <c r="F51" s="14">
        <f t="shared" si="5"/>
        <v>0</v>
      </c>
      <c r="G51" s="13"/>
      <c r="H51" s="14">
        <f t="shared" si="6"/>
        <v>0</v>
      </c>
      <c r="I51" s="12"/>
      <c r="J51" s="12"/>
      <c r="K51" s="14">
        <f t="shared" si="4"/>
        <v>0</v>
      </c>
      <c r="L51" s="12"/>
    </row>
    <row r="52" spans="1:12" ht="11.25">
      <c r="A52" s="12" t="s">
        <v>59</v>
      </c>
      <c r="B52" s="12"/>
      <c r="C52" s="12"/>
      <c r="D52" s="13"/>
      <c r="E52" s="12"/>
      <c r="F52" s="13">
        <f>SUM(F43)</f>
        <v>1575000</v>
      </c>
      <c r="G52" s="13"/>
      <c r="H52" s="13">
        <f>SUM(H43)</f>
        <v>2295000</v>
      </c>
      <c r="I52" s="12"/>
      <c r="J52" s="12"/>
      <c r="K52" s="17">
        <f t="shared" si="4"/>
        <v>720000</v>
      </c>
      <c r="L52" s="12"/>
    </row>
    <row r="53" spans="1:12" ht="11.25">
      <c r="A53" s="20"/>
      <c r="B53" s="20"/>
      <c r="C53" s="20"/>
      <c r="D53" s="23"/>
      <c r="E53" s="20"/>
      <c r="F53" s="23"/>
      <c r="G53" s="23"/>
      <c r="H53" s="23"/>
      <c r="I53" s="20"/>
      <c r="J53" s="20"/>
      <c r="K53" s="23"/>
      <c r="L53" s="20"/>
    </row>
    <row r="54" spans="1:12" ht="13.5" customHeight="1">
      <c r="A54" s="44" t="s">
        <v>15</v>
      </c>
      <c r="B54" s="45"/>
      <c r="C54" s="45"/>
      <c r="D54" s="46"/>
      <c r="E54" s="10"/>
      <c r="F54" s="24">
        <v>22000000</v>
      </c>
      <c r="G54" s="11"/>
      <c r="H54" s="11"/>
      <c r="I54" s="10"/>
      <c r="J54" s="10"/>
      <c r="K54" s="11"/>
      <c r="L54" s="10"/>
    </row>
    <row r="55" spans="1:12" ht="11.25">
      <c r="A55" s="34" t="s">
        <v>6</v>
      </c>
      <c r="B55" s="35"/>
      <c r="C55" s="35"/>
      <c r="D55" s="36"/>
      <c r="E55" s="25"/>
      <c r="F55" s="26"/>
      <c r="G55" s="26"/>
      <c r="H55" s="26"/>
      <c r="I55" s="25"/>
      <c r="J55" s="12"/>
      <c r="K55" s="17">
        <f>SUM(K52,K35)</f>
        <v>2220000</v>
      </c>
      <c r="L55" s="12"/>
    </row>
    <row r="56" spans="1:12" ht="11.25">
      <c r="A56" s="34" t="s">
        <v>64</v>
      </c>
      <c r="B56" s="35"/>
      <c r="C56" s="35"/>
      <c r="D56" s="36"/>
      <c r="E56" s="27">
        <f>K55</f>
        <v>2220000</v>
      </c>
      <c r="F56" s="28" t="s">
        <v>48</v>
      </c>
      <c r="G56" s="28">
        <f>F54</f>
        <v>22000000</v>
      </c>
      <c r="H56" s="28" t="s">
        <v>26</v>
      </c>
      <c r="I56" s="29"/>
      <c r="J56" s="30"/>
      <c r="K56" s="17">
        <f>K55-F54/100</f>
        <v>2000000</v>
      </c>
      <c r="L56" s="12"/>
    </row>
    <row r="57" spans="1:12" ht="11.25">
      <c r="A57" s="34"/>
      <c r="B57" s="35"/>
      <c r="C57" s="35"/>
      <c r="D57" s="36"/>
      <c r="E57" s="10"/>
      <c r="F57" s="11"/>
      <c r="G57" s="11"/>
      <c r="H57" s="11"/>
      <c r="I57" s="10"/>
      <c r="J57" s="12"/>
      <c r="K57" s="13"/>
      <c r="L57" s="12"/>
    </row>
    <row r="58" spans="1:12" ht="11.25">
      <c r="A58" s="31" t="s">
        <v>51</v>
      </c>
      <c r="B58" s="31"/>
      <c r="C58" s="31"/>
      <c r="D58" s="32"/>
      <c r="E58" s="31"/>
      <c r="F58" s="32"/>
      <c r="G58" s="32"/>
      <c r="H58" s="32"/>
      <c r="I58" s="31"/>
      <c r="J58" s="31"/>
      <c r="K58" s="32"/>
      <c r="L58" s="31"/>
    </row>
    <row r="59" spans="1:12" ht="11.25">
      <c r="A59" s="37" t="s">
        <v>52</v>
      </c>
      <c r="B59" s="38"/>
      <c r="C59" s="38"/>
      <c r="D59" s="38"/>
      <c r="E59" s="38"/>
      <c r="F59" s="38"/>
      <c r="G59" s="38"/>
      <c r="H59" s="38"/>
      <c r="I59" s="38"/>
      <c r="J59" s="38"/>
      <c r="K59" s="38"/>
      <c r="L59" s="38"/>
    </row>
    <row r="60" spans="1:12" ht="46.5" customHeight="1">
      <c r="A60" s="39" t="s">
        <v>19</v>
      </c>
      <c r="B60" s="39"/>
      <c r="C60" s="39"/>
      <c r="D60" s="39"/>
      <c r="E60" s="39"/>
      <c r="F60" s="39"/>
      <c r="G60" s="39"/>
      <c r="H60" s="39"/>
      <c r="I60" s="39"/>
      <c r="J60" s="39"/>
      <c r="K60" s="39"/>
      <c r="L60" s="39"/>
    </row>
    <row r="61" spans="1:12" ht="11.25">
      <c r="A61" s="40" t="s">
        <v>2</v>
      </c>
      <c r="B61" s="40"/>
      <c r="C61" s="40"/>
      <c r="D61" s="40"/>
      <c r="E61" s="40"/>
      <c r="F61" s="40"/>
      <c r="G61" s="40"/>
      <c r="H61" s="40"/>
      <c r="I61" s="40"/>
      <c r="J61" s="40"/>
      <c r="K61" s="40"/>
      <c r="L61" s="40"/>
    </row>
    <row r="62" ht="11.25">
      <c r="A62" s="1" t="s">
        <v>45</v>
      </c>
    </row>
  </sheetData>
  <sheetProtection/>
  <mergeCells count="10">
    <mergeCell ref="A57:D57"/>
    <mergeCell ref="A59:L59"/>
    <mergeCell ref="A60:L60"/>
    <mergeCell ref="A61:L61"/>
    <mergeCell ref="K2:L2"/>
    <mergeCell ref="A3:L3"/>
    <mergeCell ref="A5:C5"/>
    <mergeCell ref="A54:D54"/>
    <mergeCell ref="A55:D55"/>
    <mergeCell ref="A56:D56"/>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dc:creator>
  <cp:keywords/>
  <dc:description/>
  <cp:lastModifiedBy>hiramatsu</cp:lastModifiedBy>
  <cp:lastPrinted>2013-04-11T07:20:03Z</cp:lastPrinted>
  <dcterms:created xsi:type="dcterms:W3CDTF">2008-07-14T10:43:34Z</dcterms:created>
  <dcterms:modified xsi:type="dcterms:W3CDTF">2022-05-22T12:41:24Z</dcterms:modified>
  <cp:category/>
  <cp:version/>
  <cp:contentType/>
  <cp:contentStatus/>
</cp:coreProperties>
</file>