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109563\Desktop\自己点検表\R03小規模多機能型居宅介護\"/>
    </mc:Choice>
  </mc:AlternateContent>
  <bookViews>
    <workbookView xWindow="31155" yWindow="585" windowWidth="24495" windowHeight="16995"/>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AZ167" i="12" s="1"/>
  <c r="BB167" i="12" s="1"/>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AZ155" i="12" s="1"/>
  <c r="BB155" i="12" s="1"/>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AZ143" i="12" s="1"/>
  <c r="BB143" i="12" s="1"/>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AZ131" i="12" s="1"/>
  <c r="BB131" i="12" s="1"/>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AZ119" i="12" s="1"/>
  <c r="BB119" i="12" s="1"/>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AZ107" i="12" s="1"/>
  <c r="BB107" i="12" s="1"/>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AZ95" i="12" s="1"/>
  <c r="BB95" i="12" s="1"/>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AZ83" i="12" s="1"/>
  <c r="BB83" i="12" s="1"/>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AZ71" i="12" s="1"/>
  <c r="BB71" i="12" s="1"/>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97" i="12" l="1"/>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L19" i="11"/>
  <c r="AL20" i="11" s="1"/>
  <c r="AJ19" i="11"/>
  <c r="AJ20" i="11" s="1"/>
  <c r="AB19" i="11"/>
  <c r="AB20" i="11" s="1"/>
  <c r="Y19" i="11"/>
  <c r="Y20" i="11" s="1"/>
  <c r="V19" i="11"/>
  <c r="V20" i="11" s="1"/>
  <c r="AY18" i="11"/>
  <c r="AY19" i="11" s="1"/>
  <c r="AY20" i="11" s="1"/>
  <c r="AX18" i="11"/>
  <c r="AX19" i="11" s="1"/>
  <c r="AX20" i="11" s="1"/>
  <c r="AW18" i="11"/>
  <c r="AW19" i="11" s="1"/>
  <c r="AW20" i="11" s="1"/>
  <c r="BC8" i="1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G19" i="11" l="1"/>
  <c r="AG20" i="11" s="1"/>
  <c r="AT19" i="11"/>
  <c r="AT20" i="11" s="1"/>
  <c r="X19" i="12"/>
  <c r="X20" i="12" s="1"/>
  <c r="AF19" i="12"/>
  <c r="AF20" i="12" s="1"/>
  <c r="AN19" i="12"/>
  <c r="AN20" i="12" s="1"/>
  <c r="AV19" i="12"/>
  <c r="AV20" i="12" s="1"/>
  <c r="L44" i="10"/>
  <c r="AD19" i="11"/>
  <c r="AD20" i="11" s="1"/>
  <c r="AO19" i="11"/>
  <c r="AO20" i="11" s="1"/>
  <c r="Z19" i="12"/>
  <c r="Z20" i="12" s="1"/>
  <c r="AH19" i="12"/>
  <c r="AH20" i="12" s="1"/>
  <c r="AP19" i="12"/>
  <c r="AP20" i="12" s="1"/>
  <c r="AB19" i="12"/>
  <c r="AB20" i="12" s="1"/>
  <c r="AJ19" i="12"/>
  <c r="AJ20" i="12" s="1"/>
  <c r="AR19" i="12"/>
  <c r="AR20" i="12" s="1"/>
  <c r="BC8" i="12"/>
  <c r="V19" i="12"/>
  <c r="V20" i="12" s="1"/>
  <c r="AD19" i="12"/>
  <c r="AD20" i="12" s="1"/>
  <c r="AL19" i="12"/>
  <c r="AL20" i="12" s="1"/>
  <c r="AT19" i="12"/>
  <c r="AT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AB73" i="8" s="1"/>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K59" i="8" l="1"/>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<sst xmlns="http://schemas.openxmlformats.org/spreadsheetml/2006/main" count="1809" uniqueCount="254">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</sst>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tabSelected="1" view="pageBreakPreview" zoomScale="75" zoomScaleNormal="55" zoomScaleSheetLayoutView="75" workbookViewId="0">
      <selection activeCell="B1" sqref="B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4</v>
      </c>
      <c r="AB2" s="288"/>
      <c r="AC2" s="112" t="s">
        <v>28</v>
      </c>
      <c r="AD2" s="289">
        <f>IF(AA2=0,"",YEAR(DATE(2018+AA2,1,1)))</f>
        <v>2022</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20"/>
      <c r="G19" s="32"/>
      <c r="H19" s="309"/>
      <c r="I19" s="312"/>
      <c r="J19" s="303"/>
      <c r="K19" s="303"/>
      <c r="L19" s="304"/>
      <c r="M19" s="312"/>
      <c r="N19" s="303"/>
      <c r="O19" s="304"/>
      <c r="P19" s="312"/>
      <c r="Q19" s="303"/>
      <c r="R19" s="303"/>
      <c r="S19" s="303"/>
      <c r="T19" s="327"/>
      <c r="U19" s="132">
        <f>WEEKDAY(DATE($AD$2,$AH$2,1))</f>
        <v>6</v>
      </c>
      <c r="V19" s="133">
        <f>WEEKDAY(DATE($AD$2,$AH$2,2))</f>
        <v>7</v>
      </c>
      <c r="W19" s="133">
        <f>WEEKDAY(DATE($AD$2,$AH$2,3))</f>
        <v>1</v>
      </c>
      <c r="X19" s="133">
        <f>WEEKDAY(DATE($AD$2,$AH$2,4))</f>
        <v>2</v>
      </c>
      <c r="Y19" s="133">
        <f>WEEKDAY(DATE($AD$2,$AH$2,5))</f>
        <v>3</v>
      </c>
      <c r="Z19" s="133">
        <f>WEEKDAY(DATE($AD$2,$AH$2,6))</f>
        <v>4</v>
      </c>
      <c r="AA19" s="134">
        <f>WEEKDAY(DATE($AD$2,$AH$2,7))</f>
        <v>5</v>
      </c>
      <c r="AB19" s="135">
        <f>WEEKDAY(DATE($AD$2,$AH$2,8))</f>
        <v>6</v>
      </c>
      <c r="AC19" s="133">
        <f>WEEKDAY(DATE($AD$2,$AH$2,9))</f>
        <v>7</v>
      </c>
      <c r="AD19" s="133">
        <f>WEEKDAY(DATE($AD$2,$AH$2,10))</f>
        <v>1</v>
      </c>
      <c r="AE19" s="133">
        <f>WEEKDAY(DATE($AD$2,$AH$2,11))</f>
        <v>2</v>
      </c>
      <c r="AF19" s="133">
        <f>WEEKDAY(DATE($AD$2,$AH$2,12))</f>
        <v>3</v>
      </c>
      <c r="AG19" s="133">
        <f>WEEKDAY(DATE($AD$2,$AH$2,13))</f>
        <v>4</v>
      </c>
      <c r="AH19" s="134">
        <f>WEEKDAY(DATE($AD$2,$AH$2,14))</f>
        <v>5</v>
      </c>
      <c r="AI19" s="135">
        <f>WEEKDAY(DATE($AD$2,$AH$2,15))</f>
        <v>6</v>
      </c>
      <c r="AJ19" s="133">
        <f>WEEKDAY(DATE($AD$2,$AH$2,16))</f>
        <v>7</v>
      </c>
      <c r="AK19" s="133">
        <f>WEEKDAY(DATE($AD$2,$AH$2,17))</f>
        <v>1</v>
      </c>
      <c r="AL19" s="133">
        <f>WEEKDAY(DATE($AD$2,$AH$2,18))</f>
        <v>2</v>
      </c>
      <c r="AM19" s="133">
        <f>WEEKDAY(DATE($AD$2,$AH$2,19))</f>
        <v>3</v>
      </c>
      <c r="AN19" s="133">
        <f>WEEKDAY(DATE($AD$2,$AH$2,20))</f>
        <v>4</v>
      </c>
      <c r="AO19" s="134">
        <f>WEEKDAY(DATE($AD$2,$AH$2,21))</f>
        <v>5</v>
      </c>
      <c r="AP19" s="135">
        <f>WEEKDAY(DATE($AD$2,$AH$2,22))</f>
        <v>6</v>
      </c>
      <c r="AQ19" s="133">
        <f>WEEKDAY(DATE($AD$2,$AH$2,23))</f>
        <v>7</v>
      </c>
      <c r="AR19" s="133">
        <f>WEEKDAY(DATE($AD$2,$AH$2,24))</f>
        <v>1</v>
      </c>
      <c r="AS19" s="133">
        <f>WEEKDAY(DATE($AD$2,$AH$2,25))</f>
        <v>2</v>
      </c>
      <c r="AT19" s="133">
        <f>WEEKDAY(DATE($AD$2,$AH$2,26))</f>
        <v>3</v>
      </c>
      <c r="AU19" s="133">
        <f>WEEKDAY(DATE($AD$2,$AH$2,27))</f>
        <v>4</v>
      </c>
      <c r="AV19" s="134">
        <f>WEEKDAY(DATE($AD$2,$AH$2,28))</f>
        <v>5</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金</v>
      </c>
      <c r="V20" s="140" t="str">
        <f t="shared" ref="V20:AV20" si="0">IF(V19=1,"日",IF(V19=2,"月",IF(V19=3,"火",IF(V19=4,"水",IF(V19=5,"木",IF(V19=6,"金","土"))))))</f>
        <v>土</v>
      </c>
      <c r="W20" s="140" t="str">
        <f t="shared" si="0"/>
        <v>日</v>
      </c>
      <c r="X20" s="140" t="str">
        <f t="shared" si="0"/>
        <v>月</v>
      </c>
      <c r="Y20" s="140" t="str">
        <f t="shared" si="0"/>
        <v>火</v>
      </c>
      <c r="Z20" s="140" t="str">
        <f t="shared" si="0"/>
        <v>水</v>
      </c>
      <c r="AA20" s="141" t="str">
        <f t="shared" si="0"/>
        <v>木</v>
      </c>
      <c r="AB20" s="142" t="str">
        <f>IF(AB19=1,"日",IF(AB19=2,"月",IF(AB19=3,"火",IF(AB19=4,"水",IF(AB19=5,"木",IF(AB19=6,"金","土"))))))</f>
        <v>金</v>
      </c>
      <c r="AC20" s="140" t="str">
        <f t="shared" si="0"/>
        <v>土</v>
      </c>
      <c r="AD20" s="140" t="str">
        <f t="shared" si="0"/>
        <v>日</v>
      </c>
      <c r="AE20" s="140" t="str">
        <f t="shared" si="0"/>
        <v>月</v>
      </c>
      <c r="AF20" s="140" t="str">
        <f t="shared" si="0"/>
        <v>火</v>
      </c>
      <c r="AG20" s="140" t="str">
        <f t="shared" si="0"/>
        <v>水</v>
      </c>
      <c r="AH20" s="141" t="str">
        <f t="shared" si="0"/>
        <v>木</v>
      </c>
      <c r="AI20" s="142" t="str">
        <f>IF(AI19=1,"日",IF(AI19=2,"月",IF(AI19=3,"火",IF(AI19=4,"水",IF(AI19=5,"木",IF(AI19=6,"金","土"))))))</f>
        <v>金</v>
      </c>
      <c r="AJ20" s="140" t="str">
        <f t="shared" si="0"/>
        <v>土</v>
      </c>
      <c r="AK20" s="140" t="str">
        <f t="shared" si="0"/>
        <v>日</v>
      </c>
      <c r="AL20" s="140" t="str">
        <f t="shared" si="0"/>
        <v>月</v>
      </c>
      <c r="AM20" s="140" t="str">
        <f t="shared" si="0"/>
        <v>火</v>
      </c>
      <c r="AN20" s="140" t="str">
        <f t="shared" si="0"/>
        <v>水</v>
      </c>
      <c r="AO20" s="141" t="str">
        <f t="shared" si="0"/>
        <v>木</v>
      </c>
      <c r="AP20" s="142" t="str">
        <f>IF(AP19=1,"日",IF(AP19=2,"月",IF(AP19=3,"火",IF(AP19=4,"水",IF(AP19=5,"木",IF(AP19=6,"金","土"))))))</f>
        <v>金</v>
      </c>
      <c r="AQ20" s="140" t="str">
        <f t="shared" si="0"/>
        <v>土</v>
      </c>
      <c r="AR20" s="140" t="str">
        <f t="shared" si="0"/>
        <v>日</v>
      </c>
      <c r="AS20" s="140" t="str">
        <f t="shared" si="0"/>
        <v>月</v>
      </c>
      <c r="AT20" s="140" t="str">
        <f t="shared" si="0"/>
        <v>火</v>
      </c>
      <c r="AU20" s="140" t="str">
        <f t="shared" si="0"/>
        <v>水</v>
      </c>
      <c r="AV20" s="141" t="str">
        <f t="shared" si="0"/>
        <v>木</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4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view="pageBreakPreview" zoomScale="75" zoomScaleNormal="55" zoomScaleSheetLayoutView="75" workbookViewId="0">
      <selection activeCell="B1" sqref="B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4</v>
      </c>
      <c r="AB2" s="288"/>
      <c r="AC2" s="112" t="s">
        <v>28</v>
      </c>
      <c r="AD2" s="289">
        <f>IF(AA2=0,"",YEAR(DATE(2018+AA2,1,1)))</f>
        <v>2022</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6</v>
      </c>
      <c r="V19" s="133">
        <f>WEEKDAY(DATE($AD$2,$AH$2,2))</f>
        <v>7</v>
      </c>
      <c r="W19" s="133">
        <f>WEEKDAY(DATE($AD$2,$AH$2,3))</f>
        <v>1</v>
      </c>
      <c r="X19" s="133">
        <f>WEEKDAY(DATE($AD$2,$AH$2,4))</f>
        <v>2</v>
      </c>
      <c r="Y19" s="133">
        <f>WEEKDAY(DATE($AD$2,$AH$2,5))</f>
        <v>3</v>
      </c>
      <c r="Z19" s="133">
        <f>WEEKDAY(DATE($AD$2,$AH$2,6))</f>
        <v>4</v>
      </c>
      <c r="AA19" s="134">
        <f>WEEKDAY(DATE($AD$2,$AH$2,7))</f>
        <v>5</v>
      </c>
      <c r="AB19" s="135">
        <f>WEEKDAY(DATE($AD$2,$AH$2,8))</f>
        <v>6</v>
      </c>
      <c r="AC19" s="133">
        <f>WEEKDAY(DATE($AD$2,$AH$2,9))</f>
        <v>7</v>
      </c>
      <c r="AD19" s="133">
        <f>WEEKDAY(DATE($AD$2,$AH$2,10))</f>
        <v>1</v>
      </c>
      <c r="AE19" s="133">
        <f>WEEKDAY(DATE($AD$2,$AH$2,11))</f>
        <v>2</v>
      </c>
      <c r="AF19" s="133">
        <f>WEEKDAY(DATE($AD$2,$AH$2,12))</f>
        <v>3</v>
      </c>
      <c r="AG19" s="133">
        <f>WEEKDAY(DATE($AD$2,$AH$2,13))</f>
        <v>4</v>
      </c>
      <c r="AH19" s="134">
        <f>WEEKDAY(DATE($AD$2,$AH$2,14))</f>
        <v>5</v>
      </c>
      <c r="AI19" s="135">
        <f>WEEKDAY(DATE($AD$2,$AH$2,15))</f>
        <v>6</v>
      </c>
      <c r="AJ19" s="133">
        <f>WEEKDAY(DATE($AD$2,$AH$2,16))</f>
        <v>7</v>
      </c>
      <c r="AK19" s="133">
        <f>WEEKDAY(DATE($AD$2,$AH$2,17))</f>
        <v>1</v>
      </c>
      <c r="AL19" s="133">
        <f>WEEKDAY(DATE($AD$2,$AH$2,18))</f>
        <v>2</v>
      </c>
      <c r="AM19" s="133">
        <f>WEEKDAY(DATE($AD$2,$AH$2,19))</f>
        <v>3</v>
      </c>
      <c r="AN19" s="133">
        <f>WEEKDAY(DATE($AD$2,$AH$2,20))</f>
        <v>4</v>
      </c>
      <c r="AO19" s="134">
        <f>WEEKDAY(DATE($AD$2,$AH$2,21))</f>
        <v>5</v>
      </c>
      <c r="AP19" s="135">
        <f>WEEKDAY(DATE($AD$2,$AH$2,22))</f>
        <v>6</v>
      </c>
      <c r="AQ19" s="133">
        <f>WEEKDAY(DATE($AD$2,$AH$2,23))</f>
        <v>7</v>
      </c>
      <c r="AR19" s="133">
        <f>WEEKDAY(DATE($AD$2,$AH$2,24))</f>
        <v>1</v>
      </c>
      <c r="AS19" s="133">
        <f>WEEKDAY(DATE($AD$2,$AH$2,25))</f>
        <v>2</v>
      </c>
      <c r="AT19" s="133">
        <f>WEEKDAY(DATE($AD$2,$AH$2,26))</f>
        <v>3</v>
      </c>
      <c r="AU19" s="133">
        <f>WEEKDAY(DATE($AD$2,$AH$2,27))</f>
        <v>4</v>
      </c>
      <c r="AV19" s="134">
        <f>WEEKDAY(DATE($AD$2,$AH$2,28))</f>
        <v>5</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金</v>
      </c>
      <c r="V20" s="140" t="str">
        <f t="shared" ref="V20:AV20" si="0">IF(V19=1,"日",IF(V19=2,"月",IF(V19=3,"火",IF(V19=4,"水",IF(V19=5,"木",IF(V19=6,"金","土"))))))</f>
        <v>土</v>
      </c>
      <c r="W20" s="140" t="str">
        <f t="shared" si="0"/>
        <v>日</v>
      </c>
      <c r="X20" s="140" t="str">
        <f t="shared" si="0"/>
        <v>月</v>
      </c>
      <c r="Y20" s="140" t="str">
        <f t="shared" si="0"/>
        <v>火</v>
      </c>
      <c r="Z20" s="140" t="str">
        <f t="shared" si="0"/>
        <v>水</v>
      </c>
      <c r="AA20" s="141" t="str">
        <f t="shared" si="0"/>
        <v>木</v>
      </c>
      <c r="AB20" s="142" t="str">
        <f>IF(AB19=1,"日",IF(AB19=2,"月",IF(AB19=3,"火",IF(AB19=4,"水",IF(AB19=5,"木",IF(AB19=6,"金","土"))))))</f>
        <v>金</v>
      </c>
      <c r="AC20" s="140" t="str">
        <f t="shared" si="0"/>
        <v>土</v>
      </c>
      <c r="AD20" s="140" t="str">
        <f t="shared" si="0"/>
        <v>日</v>
      </c>
      <c r="AE20" s="140" t="str">
        <f t="shared" si="0"/>
        <v>月</v>
      </c>
      <c r="AF20" s="140" t="str">
        <f t="shared" si="0"/>
        <v>火</v>
      </c>
      <c r="AG20" s="140" t="str">
        <f t="shared" si="0"/>
        <v>水</v>
      </c>
      <c r="AH20" s="141" t="str">
        <f t="shared" si="0"/>
        <v>木</v>
      </c>
      <c r="AI20" s="142" t="str">
        <f>IF(AI19=1,"日",IF(AI19=2,"月",IF(AI19=3,"火",IF(AI19=4,"水",IF(AI19=5,"木",IF(AI19=6,"金","土"))))))</f>
        <v>金</v>
      </c>
      <c r="AJ20" s="140" t="str">
        <f t="shared" si="0"/>
        <v>土</v>
      </c>
      <c r="AK20" s="140" t="str">
        <f t="shared" si="0"/>
        <v>日</v>
      </c>
      <c r="AL20" s="140" t="str">
        <f t="shared" si="0"/>
        <v>月</v>
      </c>
      <c r="AM20" s="140" t="str">
        <f t="shared" si="0"/>
        <v>火</v>
      </c>
      <c r="AN20" s="140" t="str">
        <f t="shared" si="0"/>
        <v>水</v>
      </c>
      <c r="AO20" s="141" t="str">
        <f t="shared" si="0"/>
        <v>木</v>
      </c>
      <c r="AP20" s="142" t="str">
        <f>IF(AP19=1,"日",IF(AP19=2,"月",IF(AP19=3,"火",IF(AP19=4,"水",IF(AP19=5,"木",IF(AP19=6,"金","土"))))))</f>
        <v>金</v>
      </c>
      <c r="AQ20" s="140" t="str">
        <f t="shared" si="0"/>
        <v>土</v>
      </c>
      <c r="AR20" s="140" t="str">
        <f t="shared" si="0"/>
        <v>日</v>
      </c>
      <c r="AS20" s="140" t="str">
        <f t="shared" si="0"/>
        <v>月</v>
      </c>
      <c r="AT20" s="140" t="str">
        <f t="shared" si="0"/>
        <v>火</v>
      </c>
      <c r="AU20" s="140" t="str">
        <f t="shared" si="0"/>
        <v>水</v>
      </c>
      <c r="AV20" s="141" t="str">
        <f t="shared" si="0"/>
        <v>木</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4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4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view="pageBreakPreview" zoomScale="75" zoomScaleNormal="55" zoomScaleSheetLayoutView="75" workbookViewId="0">
      <selection activeCell="B1" sqref="B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4</v>
      </c>
      <c r="AB2" s="288"/>
      <c r="AC2" s="112" t="s">
        <v>28</v>
      </c>
      <c r="AD2" s="289">
        <f>IF(AA2=0,"",YEAR(DATE(2018+AA2,1,1)))</f>
        <v>2022</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6</v>
      </c>
      <c r="V19" s="133">
        <f>WEEKDAY(DATE($AD$2,$AH$2,2))</f>
        <v>7</v>
      </c>
      <c r="W19" s="133">
        <f>WEEKDAY(DATE($AD$2,$AH$2,3))</f>
        <v>1</v>
      </c>
      <c r="X19" s="133">
        <f>WEEKDAY(DATE($AD$2,$AH$2,4))</f>
        <v>2</v>
      </c>
      <c r="Y19" s="133">
        <f>WEEKDAY(DATE($AD$2,$AH$2,5))</f>
        <v>3</v>
      </c>
      <c r="Z19" s="133">
        <f>WEEKDAY(DATE($AD$2,$AH$2,6))</f>
        <v>4</v>
      </c>
      <c r="AA19" s="134">
        <f>WEEKDAY(DATE($AD$2,$AH$2,7))</f>
        <v>5</v>
      </c>
      <c r="AB19" s="135">
        <f>WEEKDAY(DATE($AD$2,$AH$2,8))</f>
        <v>6</v>
      </c>
      <c r="AC19" s="133">
        <f>WEEKDAY(DATE($AD$2,$AH$2,9))</f>
        <v>7</v>
      </c>
      <c r="AD19" s="133">
        <f>WEEKDAY(DATE($AD$2,$AH$2,10))</f>
        <v>1</v>
      </c>
      <c r="AE19" s="133">
        <f>WEEKDAY(DATE($AD$2,$AH$2,11))</f>
        <v>2</v>
      </c>
      <c r="AF19" s="133">
        <f>WEEKDAY(DATE($AD$2,$AH$2,12))</f>
        <v>3</v>
      </c>
      <c r="AG19" s="133">
        <f>WEEKDAY(DATE($AD$2,$AH$2,13))</f>
        <v>4</v>
      </c>
      <c r="AH19" s="134">
        <f>WEEKDAY(DATE($AD$2,$AH$2,14))</f>
        <v>5</v>
      </c>
      <c r="AI19" s="135">
        <f>WEEKDAY(DATE($AD$2,$AH$2,15))</f>
        <v>6</v>
      </c>
      <c r="AJ19" s="133">
        <f>WEEKDAY(DATE($AD$2,$AH$2,16))</f>
        <v>7</v>
      </c>
      <c r="AK19" s="133">
        <f>WEEKDAY(DATE($AD$2,$AH$2,17))</f>
        <v>1</v>
      </c>
      <c r="AL19" s="133">
        <f>WEEKDAY(DATE($AD$2,$AH$2,18))</f>
        <v>2</v>
      </c>
      <c r="AM19" s="133">
        <f>WEEKDAY(DATE($AD$2,$AH$2,19))</f>
        <v>3</v>
      </c>
      <c r="AN19" s="133">
        <f>WEEKDAY(DATE($AD$2,$AH$2,20))</f>
        <v>4</v>
      </c>
      <c r="AO19" s="134">
        <f>WEEKDAY(DATE($AD$2,$AH$2,21))</f>
        <v>5</v>
      </c>
      <c r="AP19" s="135">
        <f>WEEKDAY(DATE($AD$2,$AH$2,22))</f>
        <v>6</v>
      </c>
      <c r="AQ19" s="133">
        <f>WEEKDAY(DATE($AD$2,$AH$2,23))</f>
        <v>7</v>
      </c>
      <c r="AR19" s="133">
        <f>WEEKDAY(DATE($AD$2,$AH$2,24))</f>
        <v>1</v>
      </c>
      <c r="AS19" s="133">
        <f>WEEKDAY(DATE($AD$2,$AH$2,25))</f>
        <v>2</v>
      </c>
      <c r="AT19" s="133">
        <f>WEEKDAY(DATE($AD$2,$AH$2,26))</f>
        <v>3</v>
      </c>
      <c r="AU19" s="133">
        <f>WEEKDAY(DATE($AD$2,$AH$2,27))</f>
        <v>4</v>
      </c>
      <c r="AV19" s="134">
        <f>WEEKDAY(DATE($AD$2,$AH$2,28))</f>
        <v>5</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金</v>
      </c>
      <c r="V20" s="140" t="str">
        <f t="shared" ref="V20:AV20" si="0">IF(V19=1,"日",IF(V19=2,"月",IF(V19=3,"火",IF(V19=4,"水",IF(V19=5,"木",IF(V19=6,"金","土"))))))</f>
        <v>土</v>
      </c>
      <c r="W20" s="140" t="str">
        <f t="shared" si="0"/>
        <v>日</v>
      </c>
      <c r="X20" s="140" t="str">
        <f t="shared" si="0"/>
        <v>月</v>
      </c>
      <c r="Y20" s="140" t="str">
        <f t="shared" si="0"/>
        <v>火</v>
      </c>
      <c r="Z20" s="140" t="str">
        <f t="shared" si="0"/>
        <v>水</v>
      </c>
      <c r="AA20" s="141" t="str">
        <f t="shared" si="0"/>
        <v>木</v>
      </c>
      <c r="AB20" s="142" t="str">
        <f>IF(AB19=1,"日",IF(AB19=2,"月",IF(AB19=3,"火",IF(AB19=4,"水",IF(AB19=5,"木",IF(AB19=6,"金","土"))))))</f>
        <v>金</v>
      </c>
      <c r="AC20" s="140" t="str">
        <f t="shared" si="0"/>
        <v>土</v>
      </c>
      <c r="AD20" s="140" t="str">
        <f t="shared" si="0"/>
        <v>日</v>
      </c>
      <c r="AE20" s="140" t="str">
        <f t="shared" si="0"/>
        <v>月</v>
      </c>
      <c r="AF20" s="140" t="str">
        <f t="shared" si="0"/>
        <v>火</v>
      </c>
      <c r="AG20" s="140" t="str">
        <f t="shared" si="0"/>
        <v>水</v>
      </c>
      <c r="AH20" s="141" t="str">
        <f t="shared" si="0"/>
        <v>木</v>
      </c>
      <c r="AI20" s="142" t="str">
        <f>IF(AI19=1,"日",IF(AI19=2,"月",IF(AI19=3,"火",IF(AI19=4,"水",IF(AI19=5,"木",IF(AI19=6,"金","土"))))))</f>
        <v>金</v>
      </c>
      <c r="AJ20" s="140" t="str">
        <f t="shared" si="0"/>
        <v>土</v>
      </c>
      <c r="AK20" s="140" t="str">
        <f t="shared" si="0"/>
        <v>日</v>
      </c>
      <c r="AL20" s="140" t="str">
        <f t="shared" si="0"/>
        <v>月</v>
      </c>
      <c r="AM20" s="140" t="str">
        <f t="shared" si="0"/>
        <v>火</v>
      </c>
      <c r="AN20" s="140" t="str">
        <f t="shared" si="0"/>
        <v>水</v>
      </c>
      <c r="AO20" s="141" t="str">
        <f t="shared" si="0"/>
        <v>木</v>
      </c>
      <c r="AP20" s="142" t="str">
        <f>IF(AP19=1,"日",IF(AP19=2,"月",IF(AP19=3,"火",IF(AP19=4,"水",IF(AP19=5,"木",IF(AP19=6,"金","土"))))))</f>
        <v>金</v>
      </c>
      <c r="AQ20" s="140" t="str">
        <f t="shared" si="0"/>
        <v>土</v>
      </c>
      <c r="AR20" s="140" t="str">
        <f t="shared" si="0"/>
        <v>日</v>
      </c>
      <c r="AS20" s="140" t="str">
        <f t="shared" si="0"/>
        <v>月</v>
      </c>
      <c r="AT20" s="140" t="str">
        <f t="shared" si="0"/>
        <v>火</v>
      </c>
      <c r="AU20" s="140" t="str">
        <f t="shared" si="0"/>
        <v>水</v>
      </c>
      <c r="AV20" s="141" t="str">
        <f t="shared" si="0"/>
        <v>木</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4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sheet="1"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workbookViewId="0"/>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workbookViewId="0"/>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 </cp:lastModifiedBy>
  <cp:lastPrinted>2021-03-24T13:26:18Z</cp:lastPrinted>
  <dcterms:created xsi:type="dcterms:W3CDTF">2020-01-28T01:12:50Z</dcterms:created>
  <dcterms:modified xsi:type="dcterms:W3CDTF">2022-08-19T06:35:16Z</dcterms:modified>
</cp:coreProperties>
</file>